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kr\OneDrive\Backup 7 may 25\Running\Road League &amp; 10k Challenge\Race Challenge 2025 - 2026\"/>
    </mc:Choice>
  </mc:AlternateContent>
  <xr:revisionPtr revIDLastSave="0" documentId="13_ncr:1_{6C9FE1FE-5A81-4638-82B6-642ED2285D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Sheet1!$A$1:$P$94</definedName>
  </definedNames>
  <calcPr calcId="181029"/>
  <fileRecoveryPr autoRecover="0"/>
</workbook>
</file>

<file path=xl/calcChain.xml><?xml version="1.0" encoding="utf-8"?>
<calcChain xmlns="http://schemas.openxmlformats.org/spreadsheetml/2006/main">
  <c r="C74" i="1" l="1"/>
  <c r="D74" i="1"/>
  <c r="E74" i="1"/>
  <c r="E95" i="1"/>
  <c r="D95" i="1"/>
  <c r="C95" i="1"/>
  <c r="C92" i="1"/>
  <c r="D92" i="1"/>
  <c r="E92" i="1"/>
  <c r="E32" i="1"/>
  <c r="D32" i="1"/>
  <c r="C32" i="1"/>
  <c r="C87" i="1"/>
  <c r="D87" i="1"/>
  <c r="C88" i="1"/>
  <c r="D88" i="1"/>
  <c r="C90" i="1"/>
  <c r="D90" i="1"/>
  <c r="C89" i="1"/>
  <c r="D89" i="1"/>
  <c r="C91" i="1"/>
  <c r="D91" i="1"/>
  <c r="C93" i="1"/>
  <c r="D93" i="1"/>
  <c r="C94" i="1"/>
  <c r="D94" i="1"/>
  <c r="C97" i="1"/>
  <c r="D97" i="1"/>
  <c r="C98" i="1"/>
  <c r="D98" i="1"/>
  <c r="C99" i="1"/>
  <c r="D99" i="1"/>
  <c r="C100" i="1"/>
  <c r="D100" i="1"/>
  <c r="C101" i="1"/>
  <c r="D101" i="1"/>
  <c r="D86" i="1"/>
  <c r="C86" i="1"/>
  <c r="C69" i="1"/>
  <c r="D69" i="1"/>
  <c r="C71" i="1"/>
  <c r="D71" i="1"/>
  <c r="C72" i="1"/>
  <c r="D72" i="1"/>
  <c r="C76" i="1"/>
  <c r="D76" i="1"/>
  <c r="C77" i="1"/>
  <c r="D77" i="1"/>
  <c r="C73" i="1"/>
  <c r="D73" i="1"/>
  <c r="C78" i="1"/>
  <c r="D78" i="1"/>
  <c r="C79" i="1"/>
  <c r="D79" i="1"/>
  <c r="C80" i="1"/>
  <c r="D80" i="1"/>
  <c r="D70" i="1"/>
  <c r="C70" i="1"/>
  <c r="C51" i="1"/>
  <c r="D51" i="1"/>
  <c r="C49" i="1"/>
  <c r="D49" i="1"/>
  <c r="C53" i="1"/>
  <c r="D53" i="1"/>
  <c r="C50" i="1"/>
  <c r="D50" i="1"/>
  <c r="C54" i="1"/>
  <c r="D54" i="1"/>
  <c r="C52" i="1"/>
  <c r="D52" i="1"/>
  <c r="C55" i="1"/>
  <c r="D55" i="1"/>
  <c r="C56" i="1"/>
  <c r="D56" i="1"/>
  <c r="C59" i="1"/>
  <c r="D59" i="1"/>
  <c r="C60" i="1"/>
  <c r="D60" i="1"/>
  <c r="C57" i="1"/>
  <c r="D57" i="1"/>
  <c r="D48" i="1"/>
  <c r="C48" i="1"/>
  <c r="C27" i="1"/>
  <c r="D27" i="1"/>
  <c r="C26" i="1"/>
  <c r="D26" i="1"/>
  <c r="C29" i="1"/>
  <c r="D29" i="1"/>
  <c r="C30" i="1"/>
  <c r="D30" i="1"/>
  <c r="C31" i="1"/>
  <c r="D31" i="1"/>
  <c r="C28" i="1"/>
  <c r="D28" i="1"/>
  <c r="C33" i="1"/>
  <c r="D33" i="1"/>
  <c r="C34" i="1"/>
  <c r="D34" i="1"/>
  <c r="C35" i="1"/>
  <c r="D35" i="1"/>
  <c r="C37" i="1"/>
  <c r="D37" i="1"/>
  <c r="C38" i="1"/>
  <c r="D38" i="1"/>
  <c r="C39" i="1"/>
  <c r="D39" i="1"/>
  <c r="C40" i="1"/>
  <c r="D40" i="1"/>
  <c r="C41" i="1"/>
  <c r="D41" i="1"/>
  <c r="D25" i="1"/>
  <c r="C25" i="1"/>
  <c r="D5" i="1"/>
  <c r="D6" i="1"/>
  <c r="D9" i="1"/>
  <c r="D10" i="1"/>
  <c r="D7" i="1"/>
  <c r="D8" i="1"/>
  <c r="D13" i="1"/>
  <c r="D14" i="1"/>
  <c r="D15" i="1"/>
  <c r="D16" i="1"/>
  <c r="D17" i="1"/>
  <c r="D11" i="1"/>
  <c r="D18" i="1"/>
  <c r="D4" i="1"/>
  <c r="C5" i="1"/>
  <c r="C6" i="1"/>
  <c r="C9" i="1"/>
  <c r="C10" i="1"/>
  <c r="C7" i="1"/>
  <c r="C8" i="1"/>
  <c r="C13" i="1"/>
  <c r="C14" i="1"/>
  <c r="C15" i="1"/>
  <c r="C16" i="1"/>
  <c r="C17" i="1"/>
  <c r="C11" i="1"/>
  <c r="C18" i="1"/>
  <c r="C4" i="1"/>
  <c r="AA22" i="1"/>
  <c r="AA45" i="1" s="1"/>
  <c r="AA66" i="1" s="1"/>
  <c r="AA83" i="1" s="1"/>
  <c r="Z22" i="1"/>
  <c r="Z45" i="1" s="1"/>
  <c r="Z66" i="1" s="1"/>
  <c r="Z83" i="1" s="1"/>
  <c r="Y22" i="1"/>
  <c r="Y45" i="1" s="1"/>
  <c r="Y66" i="1" s="1"/>
  <c r="Y83" i="1" s="1"/>
  <c r="X22" i="1"/>
  <c r="X45" i="1" s="1"/>
  <c r="X66" i="1" s="1"/>
  <c r="X83" i="1" s="1"/>
  <c r="W22" i="1"/>
  <c r="W45" i="1" s="1"/>
  <c r="W66" i="1" s="1"/>
  <c r="W83" i="1" s="1"/>
  <c r="V22" i="1"/>
  <c r="V45" i="1" s="1"/>
  <c r="V66" i="1" s="1"/>
  <c r="V83" i="1" s="1"/>
  <c r="U22" i="1"/>
  <c r="U45" i="1" s="1"/>
  <c r="U66" i="1" s="1"/>
  <c r="U83" i="1" s="1"/>
  <c r="T22" i="1"/>
  <c r="T45" i="1" s="1"/>
  <c r="T66" i="1" s="1"/>
  <c r="T83" i="1" s="1"/>
  <c r="E56" i="1"/>
  <c r="E54" i="1"/>
  <c r="E30" i="1"/>
  <c r="E10" i="1"/>
  <c r="E69" i="1"/>
  <c r="E7" i="1"/>
  <c r="E97" i="1"/>
  <c r="E33" i="1"/>
  <c r="E88" i="1"/>
  <c r="E89" i="1"/>
  <c r="E49" i="1"/>
  <c r="E86" i="1"/>
  <c r="E91" i="1"/>
  <c r="E87" i="1"/>
  <c r="E100" i="1"/>
  <c r="E99" i="1"/>
  <c r="E98" i="1"/>
  <c r="E93" i="1"/>
  <c r="E94" i="1"/>
  <c r="E101" i="1"/>
  <c r="E90" i="1"/>
  <c r="E71" i="1"/>
  <c r="E70" i="1"/>
  <c r="E73" i="1"/>
  <c r="E77" i="1"/>
  <c r="E80" i="1"/>
  <c r="E76" i="1"/>
  <c r="E78" i="1"/>
  <c r="E72" i="1"/>
  <c r="E79" i="1"/>
  <c r="E59" i="1"/>
  <c r="E52" i="1"/>
  <c r="E57" i="1"/>
  <c r="E51" i="1"/>
  <c r="E53" i="1"/>
  <c r="E48" i="1"/>
  <c r="E55" i="1"/>
  <c r="E60" i="1"/>
  <c r="E50" i="1"/>
  <c r="E25" i="1"/>
  <c r="E26" i="1"/>
  <c r="E29" i="1"/>
  <c r="E31" i="1"/>
  <c r="E38" i="1"/>
  <c r="E27" i="1"/>
  <c r="E41" i="1"/>
  <c r="E37" i="1"/>
  <c r="E34" i="1"/>
  <c r="E39" i="1"/>
  <c r="E35" i="1"/>
  <c r="E28" i="1"/>
  <c r="E40" i="1"/>
  <c r="E8" i="1"/>
  <c r="E5" i="1"/>
  <c r="E18" i="1"/>
  <c r="E13" i="1"/>
  <c r="E11" i="1"/>
  <c r="E16" i="1"/>
  <c r="E6" i="1"/>
  <c r="E15" i="1"/>
  <c r="E17" i="1"/>
  <c r="E9" i="1"/>
  <c r="E14" i="1"/>
  <c r="E4" i="1"/>
  <c r="G22" i="1" l="1"/>
  <c r="G45" i="1" s="1"/>
  <c r="G66" i="1" s="1"/>
  <c r="G83" i="1" s="1"/>
  <c r="H22" i="1"/>
  <c r="H45" i="1" s="1"/>
  <c r="H66" i="1" s="1"/>
  <c r="H83" i="1" s="1"/>
  <c r="I22" i="1"/>
  <c r="I45" i="1" s="1"/>
  <c r="I66" i="1" s="1"/>
  <c r="I83" i="1" s="1"/>
  <c r="J22" i="1"/>
  <c r="J45" i="1" s="1"/>
  <c r="J66" i="1" s="1"/>
  <c r="J83" i="1" s="1"/>
  <c r="K22" i="1"/>
  <c r="K45" i="1" s="1"/>
  <c r="K66" i="1" s="1"/>
  <c r="K83" i="1" s="1"/>
  <c r="L22" i="1"/>
  <c r="L45" i="1" s="1"/>
  <c r="L66" i="1" s="1"/>
  <c r="L83" i="1" s="1"/>
  <c r="M22" i="1"/>
  <c r="M45" i="1" s="1"/>
  <c r="M66" i="1" s="1"/>
  <c r="M83" i="1" s="1"/>
  <c r="N22" i="1"/>
  <c r="N45" i="1" s="1"/>
  <c r="N66" i="1" s="1"/>
  <c r="N83" i="1" s="1"/>
  <c r="O22" i="1"/>
  <c r="O45" i="1" s="1"/>
  <c r="O66" i="1" s="1"/>
  <c r="O83" i="1" s="1"/>
  <c r="P22" i="1"/>
  <c r="P45" i="1" s="1"/>
  <c r="P66" i="1" s="1"/>
  <c r="P83" i="1" s="1"/>
  <c r="Q22" i="1"/>
  <c r="Q45" i="1" s="1"/>
  <c r="Q66" i="1" s="1"/>
  <c r="Q83" i="1" s="1"/>
  <c r="R22" i="1"/>
  <c r="R45" i="1" s="1"/>
  <c r="R66" i="1" s="1"/>
  <c r="R83" i="1" s="1"/>
  <c r="S22" i="1"/>
  <c r="S45" i="1" s="1"/>
  <c r="S66" i="1" s="1"/>
  <c r="S83" i="1" s="1"/>
  <c r="F22" i="1" l="1"/>
  <c r="F45" i="1" l="1"/>
  <c r="F66" i="1"/>
  <c r="F83" i="1"/>
</calcChain>
</file>

<file path=xl/sharedStrings.xml><?xml version="1.0" encoding="utf-8"?>
<sst xmlns="http://schemas.openxmlformats.org/spreadsheetml/2006/main" count="193" uniqueCount="152">
  <si>
    <t>DIVISION 'A' (Sub 40 minutes for 10k)</t>
  </si>
  <si>
    <t>Name</t>
  </si>
  <si>
    <t>Total Points</t>
  </si>
  <si>
    <t>Best 6 scores</t>
  </si>
  <si>
    <t>Races run</t>
  </si>
  <si>
    <t>First Name</t>
  </si>
  <si>
    <t>Surname</t>
  </si>
  <si>
    <t>DIVISION 'B' (40:00 to 44:59 for 10k)</t>
  </si>
  <si>
    <t>DIVISION 'C' ( 45:00 to 49:59 for 10k)</t>
  </si>
  <si>
    <t>DIVISION 'D' (50:00 to 54:59 for 10k)</t>
  </si>
  <si>
    <t>DIVISION 'E' (55:00 and over for 10k)</t>
  </si>
  <si>
    <t>John</t>
  </si>
  <si>
    <t>Moore</t>
  </si>
  <si>
    <t xml:space="preserve">Stephen </t>
  </si>
  <si>
    <t>Fitz-Costa</t>
  </si>
  <si>
    <t>James</t>
  </si>
  <si>
    <t>O'Rourke</t>
  </si>
  <si>
    <t>Will</t>
  </si>
  <si>
    <t>Slow</t>
  </si>
  <si>
    <t>Tim</t>
  </si>
  <si>
    <t>Carver</t>
  </si>
  <si>
    <t xml:space="preserve">Kirsty </t>
  </si>
  <si>
    <t>Jenny</t>
  </si>
  <si>
    <t>St Romaine</t>
  </si>
  <si>
    <t>Marc</t>
  </si>
  <si>
    <t>Rocheteau</t>
  </si>
  <si>
    <t>Chris</t>
  </si>
  <si>
    <t>Kirkbride</t>
  </si>
  <si>
    <t xml:space="preserve">David </t>
  </si>
  <si>
    <t xml:space="preserve">Robert </t>
  </si>
  <si>
    <t>Hick</t>
  </si>
  <si>
    <t>Debbie</t>
  </si>
  <si>
    <t>Niall</t>
  </si>
  <si>
    <t>Smith</t>
  </si>
  <si>
    <t>Paul</t>
  </si>
  <si>
    <t>Hopkinson</t>
  </si>
  <si>
    <t>Jack</t>
  </si>
  <si>
    <t>Andrea</t>
  </si>
  <si>
    <t>Ackroyd</t>
  </si>
  <si>
    <t>Martin</t>
  </si>
  <si>
    <t>Beaumont</t>
  </si>
  <si>
    <t>David</t>
  </si>
  <si>
    <t xml:space="preserve">Will </t>
  </si>
  <si>
    <t>Stewart</t>
  </si>
  <si>
    <t>April</t>
  </si>
  <si>
    <t xml:space="preserve">Nigel </t>
  </si>
  <si>
    <t>Rigg</t>
  </si>
  <si>
    <t>Stephen</t>
  </si>
  <si>
    <t>Denniss</t>
  </si>
  <si>
    <t>Howe</t>
  </si>
  <si>
    <t>Harris</t>
  </si>
  <si>
    <t>Faulkner</t>
  </si>
  <si>
    <t xml:space="preserve">Tabitha </t>
  </si>
  <si>
    <t>Ellis</t>
  </si>
  <si>
    <t>Rachael</t>
  </si>
  <si>
    <t>Howard</t>
  </si>
  <si>
    <t>Coney</t>
  </si>
  <si>
    <t>Melia</t>
  </si>
  <si>
    <t>Johnson</t>
  </si>
  <si>
    <t>Mark</t>
  </si>
  <si>
    <t>Crabtree</t>
  </si>
  <si>
    <t>Jane</t>
  </si>
  <si>
    <t>Hazel</t>
  </si>
  <si>
    <t>Berrett</t>
  </si>
  <si>
    <t xml:space="preserve">Harry </t>
  </si>
  <si>
    <t xml:space="preserve">Sarah </t>
  </si>
  <si>
    <t>Cumber</t>
  </si>
  <si>
    <t>Joanne</t>
  </si>
  <si>
    <t>Arundale</t>
  </si>
  <si>
    <t>Rachel</t>
  </si>
  <si>
    <t>Haigh</t>
  </si>
  <si>
    <t>Rainbow</t>
  </si>
  <si>
    <t>Standish</t>
  </si>
  <si>
    <t>Geoff</t>
  </si>
  <si>
    <t xml:space="preserve">Paul </t>
  </si>
  <si>
    <t>Bateman</t>
  </si>
  <si>
    <t>Hadfield</t>
  </si>
  <si>
    <t>Steve</t>
  </si>
  <si>
    <t>Wilford</t>
  </si>
  <si>
    <t>Keith</t>
  </si>
  <si>
    <t>Lemon</t>
  </si>
  <si>
    <t>Ellen</t>
  </si>
  <si>
    <t>Limebear</t>
  </si>
  <si>
    <t>Wayne</t>
  </si>
  <si>
    <t>Stevens</t>
  </si>
  <si>
    <t>Nigel</t>
  </si>
  <si>
    <t>Jamieson</t>
  </si>
  <si>
    <t>Sharon</t>
  </si>
  <si>
    <t>Cousen</t>
  </si>
  <si>
    <t xml:space="preserve">Kate </t>
  </si>
  <si>
    <t>Fradley</t>
  </si>
  <si>
    <t>Franklin</t>
  </si>
  <si>
    <t>Margaret</t>
  </si>
  <si>
    <t>Deacon</t>
  </si>
  <si>
    <t>Dennis</t>
  </si>
  <si>
    <t>O'Keefe</t>
  </si>
  <si>
    <t>Melanie</t>
  </si>
  <si>
    <t>Dyson</t>
  </si>
  <si>
    <t>O'Brien</t>
  </si>
  <si>
    <t xml:space="preserve">Marc </t>
  </si>
  <si>
    <t>Zeller</t>
  </si>
  <si>
    <t>Cooper</t>
  </si>
  <si>
    <t>Peter</t>
  </si>
  <si>
    <t>Gromitt</t>
  </si>
  <si>
    <t>Murphy</t>
  </si>
  <si>
    <t>Fiona</t>
  </si>
  <si>
    <t>Ben</t>
  </si>
  <si>
    <t>Crowther</t>
  </si>
  <si>
    <t>Amy</t>
  </si>
  <si>
    <t>Radford</t>
  </si>
  <si>
    <t>Denton</t>
  </si>
  <si>
    <t xml:space="preserve">Alice </t>
  </si>
  <si>
    <t>Vick</t>
  </si>
  <si>
    <t>Dene</t>
  </si>
  <si>
    <t>Townend</t>
  </si>
  <si>
    <t>Keighley 5k 30th March</t>
  </si>
  <si>
    <t>Flat Caps 10k 13th April</t>
  </si>
  <si>
    <t>Melmerby 10k Ripon 4th May</t>
  </si>
  <si>
    <t>Lindley 10k     29th June</t>
  </si>
  <si>
    <t>York 10k       3rd August</t>
  </si>
  <si>
    <t>Littlerborough Charity 5k 26th Aug TBC</t>
  </si>
  <si>
    <t>Vale of York Half              7th Sept</t>
  </si>
  <si>
    <t>Tadcaster         10 mile          16th Nov</t>
  </si>
  <si>
    <t>Dan</t>
  </si>
  <si>
    <t>Ryan</t>
  </si>
  <si>
    <t>Northowram 5 Mile   1st June</t>
  </si>
  <si>
    <t>Ingle jnr</t>
  </si>
  <si>
    <t>Bancroft</t>
  </si>
  <si>
    <t>Ingle snr</t>
  </si>
  <si>
    <t>Laura</t>
  </si>
  <si>
    <t>Milthorpe</t>
  </si>
  <si>
    <t>Sutcliffe</t>
  </si>
  <si>
    <t>Hannah</t>
  </si>
  <si>
    <t>Garnett-Hogg</t>
  </si>
  <si>
    <t>Liversedge Half                  1st March</t>
  </si>
  <si>
    <t>Wakefield 10k       22nd March</t>
  </si>
  <si>
    <t>Halifax 10k 5th April</t>
  </si>
  <si>
    <t>Flat Caps 10k       12th April</t>
  </si>
  <si>
    <t>Melmerby Ripon 10k May TBC</t>
  </si>
  <si>
    <t>Northowram 5 Mile       June TBC</t>
  </si>
  <si>
    <t>Lindley 10k      28th June</t>
  </si>
  <si>
    <t>York 10k August TBC</t>
  </si>
  <si>
    <t>Best 9 scores</t>
  </si>
  <si>
    <t>Myerscough 10 mile                 7th Dec</t>
  </si>
  <si>
    <t>Skipton Skedaddle Half            11th Jan</t>
  </si>
  <si>
    <t>Dewsbury 10k            1st Feb TBC</t>
  </si>
  <si>
    <t>Morley 10k       5th Oct</t>
  </si>
  <si>
    <t>Wistow 10k     28th Sept</t>
  </si>
  <si>
    <t>Craig</t>
  </si>
  <si>
    <t>Empsall</t>
  </si>
  <si>
    <t>Ghafoor</t>
  </si>
  <si>
    <t>Sufyan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</si>
</sst>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trike/>
      <sz val="14"/>
      <color theme="0" tint="-0.499984740745262"/>
      <name val="Arial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5" fillId="0" borderId="0" xfId="1" applyFont="1"/>
    <xf numFmtId="0" fontId="5" fillId="0" borderId="1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/>
    <xf numFmtId="0" fontId="13" fillId="0" borderId="0" xfId="0" applyFont="1"/>
    <xf numFmtId="0" fontId="14" fillId="0" borderId="2" xfId="1" applyFont="1" applyBorder="1" applyAlignment="1">
      <alignment horizontal="center" vertical="center"/>
    </xf>
    <xf numFmtId="0" fontId="8" fillId="0" borderId="2" xfId="1" applyFont="1" applyBorder="1"/>
    <xf numFmtId="0" fontId="13" fillId="0" borderId="2" xfId="0" applyFont="1" applyBorder="1"/>
    <xf numFmtId="0" fontId="9" fillId="0" borderId="9" xfId="1" applyFont="1" applyBorder="1"/>
    <xf numFmtId="0" fontId="9" fillId="0" borderId="10" xfId="1" applyFont="1" applyBorder="1"/>
    <xf numFmtId="0" fontId="9" fillId="0" borderId="11" xfId="1" applyFont="1" applyBorder="1"/>
    <xf numFmtId="0" fontId="10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2" fillId="11" borderId="3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center" vertical="center"/>
    </xf>
    <xf numFmtId="0" fontId="2" fillId="11" borderId="8" xfId="1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/>
    <xf numFmtId="0" fontId="8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/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/>
    <xf numFmtId="0" fontId="3" fillId="4" borderId="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/>
    <xf numFmtId="0" fontId="12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/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/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/>
    <xf numFmtId="0" fontId="2" fillId="5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/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4" fillId="9" borderId="4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4" fillId="10" borderId="4" xfId="1" applyFont="1" applyFill="1" applyBorder="1" applyAlignment="1">
      <alignment horizontal="center" vertical="center"/>
    </xf>
  </cellXfs>
  <cellStyles count="2">
    <cellStyle name="Normal" xfId="0" builtinId="0"/>
    <cellStyle name="Normal_RACECHALLENGE2014FINAL" xfId="1" xr:uid="{00000000-0005-0000-0000-000001000000}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2"/>
  <sheetViews>
    <sheetView tabSelected="1" topLeftCell="A64" zoomScale="75" zoomScaleNormal="75" workbookViewId="0">
      <selection activeCell="C73" sqref="C73:E74"/>
    </sheetView>
  </sheetViews>
  <sheetFormatPr defaultColWidth="9.109375" defaultRowHeight="14.4" x14ac:dyDescent="0.3"/>
  <cols>
    <col min="1" max="1" width="14" style="11" customWidth="1"/>
    <col min="2" max="2" width="17.33203125" style="11" customWidth="1"/>
    <col min="3" max="3" width="11.88671875" style="11" bestFit="1" customWidth="1"/>
    <col min="4" max="4" width="12.6640625" style="11" bestFit="1" customWidth="1"/>
    <col min="5" max="5" width="9.109375" style="11"/>
    <col min="6" max="6" width="9.5546875" style="11" customWidth="1"/>
    <col min="7" max="7" width="9.77734375" style="11" customWidth="1"/>
    <col min="8" max="8" width="10.109375" style="11" customWidth="1"/>
    <col min="9" max="9" width="11.6640625" style="11" customWidth="1"/>
    <col min="10" max="11" width="10" style="11" customWidth="1"/>
    <col min="12" max="12" width="12.6640625" style="11" customWidth="1"/>
    <col min="13" max="13" width="11.6640625" style="11" customWidth="1"/>
    <col min="14" max="14" width="9.109375" style="11" customWidth="1"/>
    <col min="15" max="15" width="9.44140625" style="11" customWidth="1"/>
    <col min="16" max="16" width="10.44140625" style="11" customWidth="1"/>
    <col min="17" max="17" width="11.44140625" style="11" customWidth="1"/>
    <col min="18" max="18" width="11" style="11" customWidth="1"/>
    <col min="19" max="19" width="10" style="11" customWidth="1"/>
    <col min="20" max="20" width="9.77734375" style="11" customWidth="1"/>
    <col min="21" max="21" width="9.6640625" style="11" customWidth="1"/>
    <col min="22" max="22" width="10" style="11" customWidth="1"/>
    <col min="23" max="23" width="9.109375" style="11"/>
    <col min="24" max="24" width="10.109375" style="11" customWidth="1"/>
    <col min="25" max="25" width="11.6640625" style="11" customWidth="1"/>
    <col min="26" max="16384" width="9.109375" style="11"/>
  </cols>
  <sheetData>
    <row r="1" spans="1:28" s="1" customFormat="1" ht="25.2" customHeight="1" thickTop="1" thickBot="1" x14ac:dyDescent="0.35">
      <c r="A1" s="54" t="s">
        <v>0</v>
      </c>
      <c r="B1" s="55"/>
      <c r="C1" s="55"/>
      <c r="D1" s="55"/>
      <c r="E1" s="55"/>
      <c r="F1" s="22" t="s">
        <v>115</v>
      </c>
      <c r="G1" s="22" t="s">
        <v>116</v>
      </c>
      <c r="H1" s="22" t="s">
        <v>117</v>
      </c>
      <c r="I1" s="65" t="s">
        <v>125</v>
      </c>
      <c r="J1" s="22" t="s">
        <v>118</v>
      </c>
      <c r="K1" s="22" t="s">
        <v>119</v>
      </c>
      <c r="L1" s="22" t="s">
        <v>120</v>
      </c>
      <c r="M1" s="22" t="s">
        <v>121</v>
      </c>
      <c r="N1" s="22" t="s">
        <v>147</v>
      </c>
      <c r="O1" s="22" t="s">
        <v>146</v>
      </c>
      <c r="P1" s="22" t="s">
        <v>122</v>
      </c>
      <c r="Q1" s="22" t="s">
        <v>143</v>
      </c>
      <c r="R1" s="22" t="s">
        <v>144</v>
      </c>
      <c r="S1" s="67" t="s">
        <v>145</v>
      </c>
      <c r="T1" s="22" t="s">
        <v>134</v>
      </c>
      <c r="U1" s="22" t="s">
        <v>135</v>
      </c>
      <c r="V1" s="22" t="s">
        <v>136</v>
      </c>
      <c r="W1" s="22" t="s">
        <v>137</v>
      </c>
      <c r="X1" s="22" t="s">
        <v>138</v>
      </c>
      <c r="Y1" s="22" t="s">
        <v>139</v>
      </c>
      <c r="Z1" s="22" t="s">
        <v>140</v>
      </c>
      <c r="AA1" s="67" t="s">
        <v>141</v>
      </c>
    </row>
    <row r="2" spans="1:28" s="1" customFormat="1" ht="16.8" customHeight="1" thickTop="1" thickBot="1" x14ac:dyDescent="0.35">
      <c r="A2" s="36" t="s">
        <v>1</v>
      </c>
      <c r="B2" s="36"/>
      <c r="C2" s="61" t="s">
        <v>2</v>
      </c>
      <c r="D2" s="63" t="s">
        <v>142</v>
      </c>
      <c r="E2" s="61" t="s">
        <v>4</v>
      </c>
      <c r="F2" s="52"/>
      <c r="G2" s="52"/>
      <c r="H2" s="23"/>
      <c r="I2" s="66"/>
      <c r="J2" s="23"/>
      <c r="K2" s="23"/>
      <c r="L2" s="23"/>
      <c r="M2" s="23"/>
      <c r="N2" s="23"/>
      <c r="O2" s="23"/>
      <c r="P2" s="23"/>
      <c r="Q2" s="23"/>
      <c r="R2" s="23"/>
      <c r="S2" s="52"/>
      <c r="T2" s="23"/>
      <c r="U2" s="23"/>
      <c r="V2" s="23"/>
      <c r="W2" s="23"/>
      <c r="X2" s="23"/>
      <c r="Y2" s="23"/>
      <c r="Z2" s="23"/>
      <c r="AA2" s="52"/>
    </row>
    <row r="3" spans="1:28" s="1" customFormat="1" ht="20.7" customHeight="1" thickTop="1" thickBot="1" x14ac:dyDescent="0.35">
      <c r="A3" s="2" t="s">
        <v>5</v>
      </c>
      <c r="B3" s="2" t="s">
        <v>6</v>
      </c>
      <c r="C3" s="62"/>
      <c r="D3" s="64"/>
      <c r="E3" s="62"/>
      <c r="F3" s="53"/>
      <c r="G3" s="53"/>
      <c r="H3" s="23"/>
      <c r="I3" s="66"/>
      <c r="J3" s="23"/>
      <c r="K3" s="23"/>
      <c r="L3" s="23"/>
      <c r="M3" s="23"/>
      <c r="N3" s="23"/>
      <c r="O3" s="23"/>
      <c r="P3" s="23"/>
      <c r="Q3" s="23"/>
      <c r="R3" s="23"/>
      <c r="S3" s="53"/>
      <c r="T3" s="68"/>
      <c r="U3" s="68"/>
      <c r="V3" s="68"/>
      <c r="W3" s="68"/>
      <c r="X3" s="68"/>
      <c r="Y3" s="68"/>
      <c r="Z3" s="68"/>
      <c r="AA3" s="52"/>
    </row>
    <row r="4" spans="1:28" s="6" customFormat="1" ht="18.600000000000001" thickTop="1" x14ac:dyDescent="0.35">
      <c r="A4" s="3" t="s">
        <v>15</v>
      </c>
      <c r="B4" s="3" t="s">
        <v>16</v>
      </c>
      <c r="C4" s="4">
        <f t="shared" ref="C4:C11" si="0">SUM(F4:AA4)</f>
        <v>78</v>
      </c>
      <c r="D4" s="4">
        <f t="shared" ref="D4:D11" si="1">SUM(F4:AA4)</f>
        <v>78</v>
      </c>
      <c r="E4" s="4">
        <f t="shared" ref="E4:E11" si="2">COUNT(F4:S4)</f>
        <v>4</v>
      </c>
      <c r="F4" s="5">
        <v>20</v>
      </c>
      <c r="G4" s="5">
        <v>18</v>
      </c>
      <c r="H4" s="5">
        <v>20</v>
      </c>
      <c r="I4" s="5"/>
      <c r="J4" s="5"/>
      <c r="K4" s="5">
        <v>20</v>
      </c>
      <c r="L4" s="5"/>
      <c r="M4" s="5"/>
      <c r="N4" s="5"/>
      <c r="O4" s="5"/>
      <c r="P4" s="5"/>
      <c r="Q4" s="5"/>
      <c r="R4" s="5"/>
      <c r="S4" s="5"/>
      <c r="T4" s="13"/>
      <c r="U4" s="13"/>
      <c r="V4" s="13"/>
      <c r="W4" s="13"/>
      <c r="X4" s="13"/>
      <c r="Y4" s="13"/>
      <c r="Z4" s="13"/>
      <c r="AA4" s="13"/>
      <c r="AB4" s="12">
        <v>16</v>
      </c>
    </row>
    <row r="5" spans="1:28" s="6" customFormat="1" ht="18" x14ac:dyDescent="0.35">
      <c r="A5" s="3" t="s">
        <v>42</v>
      </c>
      <c r="B5" s="3" t="s">
        <v>43</v>
      </c>
      <c r="C5" s="4">
        <f t="shared" si="0"/>
        <v>55</v>
      </c>
      <c r="D5" s="4">
        <f t="shared" si="1"/>
        <v>55</v>
      </c>
      <c r="E5" s="4">
        <f t="shared" si="2"/>
        <v>3</v>
      </c>
      <c r="F5" s="5"/>
      <c r="G5" s="5">
        <v>19</v>
      </c>
      <c r="H5" s="5"/>
      <c r="I5" s="5">
        <v>16</v>
      </c>
      <c r="J5" s="5">
        <v>20</v>
      </c>
      <c r="K5" s="5"/>
      <c r="L5" s="5"/>
      <c r="M5" s="5"/>
      <c r="N5" s="5"/>
      <c r="O5" s="5"/>
      <c r="P5" s="5"/>
      <c r="Q5" s="5"/>
      <c r="R5" s="5"/>
      <c r="S5" s="5"/>
      <c r="T5" s="13"/>
      <c r="U5" s="13"/>
      <c r="V5" s="13"/>
      <c r="W5" s="13"/>
      <c r="X5" s="13"/>
      <c r="Y5" s="13"/>
      <c r="Z5" s="13"/>
      <c r="AA5" s="13"/>
    </row>
    <row r="6" spans="1:28" s="6" customFormat="1" ht="18" x14ac:dyDescent="0.35">
      <c r="A6" s="3" t="s">
        <v>106</v>
      </c>
      <c r="B6" s="3" t="s">
        <v>107</v>
      </c>
      <c r="C6" s="4">
        <f t="shared" si="0"/>
        <v>40</v>
      </c>
      <c r="D6" s="4">
        <f t="shared" si="1"/>
        <v>40</v>
      </c>
      <c r="E6" s="4">
        <f t="shared" si="2"/>
        <v>2</v>
      </c>
      <c r="F6" s="5"/>
      <c r="G6" s="5">
        <v>20</v>
      </c>
      <c r="H6" s="5"/>
      <c r="I6" s="5">
        <v>20</v>
      </c>
      <c r="J6" s="5"/>
      <c r="K6" s="5"/>
      <c r="L6" s="5"/>
      <c r="M6" s="5"/>
      <c r="N6" s="5"/>
      <c r="O6" s="5"/>
      <c r="P6" s="5"/>
      <c r="Q6" s="5"/>
      <c r="R6" s="5"/>
      <c r="S6" s="5"/>
      <c r="T6" s="13"/>
      <c r="U6" s="13"/>
      <c r="V6" s="13"/>
      <c r="W6" s="13"/>
      <c r="X6" s="13"/>
      <c r="Y6" s="13"/>
      <c r="Z6" s="13"/>
      <c r="AA6" s="13"/>
    </row>
    <row r="7" spans="1:28" s="6" customFormat="1" ht="18" x14ac:dyDescent="0.35">
      <c r="A7" s="3" t="s">
        <v>44</v>
      </c>
      <c r="B7" s="3" t="s">
        <v>43</v>
      </c>
      <c r="C7" s="4">
        <f t="shared" si="0"/>
        <v>36</v>
      </c>
      <c r="D7" s="4">
        <f t="shared" si="1"/>
        <v>36</v>
      </c>
      <c r="E7" s="4">
        <f t="shared" si="2"/>
        <v>2</v>
      </c>
      <c r="F7" s="5"/>
      <c r="G7" s="5"/>
      <c r="H7" s="5"/>
      <c r="I7" s="5">
        <v>17</v>
      </c>
      <c r="J7" s="5"/>
      <c r="K7" s="5">
        <v>19</v>
      </c>
      <c r="L7" s="5"/>
      <c r="M7" s="5"/>
      <c r="N7" s="5"/>
      <c r="O7" s="5"/>
      <c r="P7" s="5"/>
      <c r="Q7" s="5"/>
      <c r="R7" s="5"/>
      <c r="S7" s="5"/>
      <c r="T7" s="13"/>
      <c r="U7" s="13"/>
      <c r="V7" s="13"/>
      <c r="W7" s="13"/>
      <c r="X7" s="13"/>
      <c r="Y7" s="13"/>
      <c r="Z7" s="13"/>
      <c r="AA7" s="13"/>
    </row>
    <row r="8" spans="1:28" s="6" customFormat="1" ht="18" x14ac:dyDescent="0.35">
      <c r="A8" s="3" t="s">
        <v>17</v>
      </c>
      <c r="B8" s="3" t="s">
        <v>20</v>
      </c>
      <c r="C8" s="4">
        <f t="shared" si="0"/>
        <v>32</v>
      </c>
      <c r="D8" s="4">
        <f t="shared" si="1"/>
        <v>32</v>
      </c>
      <c r="E8" s="4">
        <f t="shared" si="2"/>
        <v>2</v>
      </c>
      <c r="F8" s="5"/>
      <c r="G8" s="5"/>
      <c r="H8" s="5"/>
      <c r="I8" s="5">
        <v>15</v>
      </c>
      <c r="J8" s="5"/>
      <c r="K8" s="5">
        <v>17</v>
      </c>
      <c r="L8" s="5"/>
      <c r="M8" s="5"/>
      <c r="N8" s="5"/>
      <c r="O8" s="5"/>
      <c r="P8" s="5"/>
      <c r="Q8" s="5"/>
      <c r="R8" s="5"/>
      <c r="S8" s="5"/>
      <c r="T8" s="13"/>
      <c r="U8" s="13"/>
      <c r="V8" s="13"/>
      <c r="W8" s="13"/>
      <c r="X8" s="13"/>
      <c r="Y8" s="13"/>
      <c r="Z8" s="13"/>
      <c r="AA8" s="13"/>
    </row>
    <row r="9" spans="1:28" s="6" customFormat="1" ht="18.600000000000001" customHeight="1" x14ac:dyDescent="0.35">
      <c r="A9" s="3" t="s">
        <v>50</v>
      </c>
      <c r="B9" s="3" t="s">
        <v>51</v>
      </c>
      <c r="C9" s="4">
        <f t="shared" si="0"/>
        <v>19</v>
      </c>
      <c r="D9" s="4">
        <f t="shared" si="1"/>
        <v>19</v>
      </c>
      <c r="E9" s="4">
        <f t="shared" si="2"/>
        <v>1</v>
      </c>
      <c r="F9" s="5"/>
      <c r="G9" s="5"/>
      <c r="H9" s="5"/>
      <c r="I9" s="5">
        <v>19</v>
      </c>
      <c r="J9" s="5"/>
      <c r="K9" s="5"/>
      <c r="L9" s="5"/>
      <c r="M9" s="5"/>
      <c r="N9" s="5"/>
      <c r="O9" s="5"/>
      <c r="P9" s="5"/>
      <c r="Q9" s="5"/>
      <c r="R9" s="5"/>
      <c r="S9" s="5"/>
      <c r="T9" s="13"/>
      <c r="U9" s="13"/>
      <c r="V9" s="13"/>
      <c r="W9" s="13"/>
      <c r="X9" s="13"/>
      <c r="Y9" s="13"/>
      <c r="Z9" s="13"/>
      <c r="AA9" s="13"/>
    </row>
    <row r="10" spans="1:28" s="6" customFormat="1" ht="18.600000000000001" customHeight="1" x14ac:dyDescent="0.35">
      <c r="A10" s="3" t="s">
        <v>28</v>
      </c>
      <c r="B10" s="3" t="s">
        <v>126</v>
      </c>
      <c r="C10" s="4">
        <f t="shared" si="0"/>
        <v>18</v>
      </c>
      <c r="D10" s="4">
        <f t="shared" si="1"/>
        <v>18</v>
      </c>
      <c r="E10" s="4">
        <f t="shared" si="2"/>
        <v>1</v>
      </c>
      <c r="F10" s="5"/>
      <c r="G10" s="5"/>
      <c r="H10" s="5"/>
      <c r="I10" s="5">
        <v>18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13"/>
      <c r="U10" s="13"/>
      <c r="V10" s="13"/>
      <c r="W10" s="13"/>
      <c r="X10" s="13"/>
      <c r="Y10" s="13"/>
      <c r="Z10" s="13"/>
      <c r="AA10" s="13"/>
    </row>
    <row r="11" spans="1:28" s="6" customFormat="1" ht="18.600000000000001" customHeight="1" x14ac:dyDescent="0.35">
      <c r="A11" s="3" t="s">
        <v>47</v>
      </c>
      <c r="B11" s="3" t="s">
        <v>71</v>
      </c>
      <c r="C11" s="4">
        <f t="shared" si="0"/>
        <v>18</v>
      </c>
      <c r="D11" s="4">
        <f t="shared" si="1"/>
        <v>18</v>
      </c>
      <c r="E11" s="4">
        <f t="shared" si="2"/>
        <v>1</v>
      </c>
      <c r="F11" s="5"/>
      <c r="G11" s="5"/>
      <c r="H11" s="5"/>
      <c r="I11" s="5"/>
      <c r="J11" s="5"/>
      <c r="K11" s="5">
        <v>18</v>
      </c>
      <c r="L11" s="5"/>
      <c r="M11" s="5"/>
      <c r="N11" s="5"/>
      <c r="O11" s="5"/>
      <c r="P11" s="5"/>
      <c r="Q11" s="5"/>
      <c r="R11" s="5"/>
      <c r="S11" s="5"/>
      <c r="T11" s="13"/>
      <c r="U11" s="13"/>
      <c r="V11" s="13"/>
      <c r="W11" s="13"/>
      <c r="X11" s="13"/>
      <c r="Y11" s="13"/>
      <c r="Z11" s="13"/>
      <c r="AA11" s="13"/>
    </row>
    <row r="12" spans="1:28" s="6" customFormat="1" ht="18.600000000000001" customHeight="1" x14ac:dyDescent="0.35">
      <c r="A12" s="3"/>
      <c r="B12" s="3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13"/>
      <c r="U12" s="13"/>
      <c r="V12" s="13"/>
      <c r="W12" s="13"/>
      <c r="X12" s="13"/>
      <c r="Y12" s="13"/>
      <c r="Z12" s="13"/>
      <c r="AA12" s="13"/>
    </row>
    <row r="13" spans="1:28" s="6" customFormat="1" ht="18.600000000000001" customHeight="1" x14ac:dyDescent="0.35">
      <c r="A13" s="3" t="s">
        <v>65</v>
      </c>
      <c r="B13" s="3" t="s">
        <v>66</v>
      </c>
      <c r="C13" s="4">
        <f t="shared" ref="C13:C18" si="3">SUM(F13:AA13)</f>
        <v>0</v>
      </c>
      <c r="D13" s="4">
        <f t="shared" ref="D13:D18" si="4">SUM(F13:AA13)</f>
        <v>0</v>
      </c>
      <c r="E13" s="4">
        <f t="shared" ref="E13:E18" si="5">COUNT(F13:S13)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3"/>
      <c r="U13" s="13"/>
      <c r="V13" s="13"/>
      <c r="W13" s="13"/>
      <c r="X13" s="13"/>
      <c r="Y13" s="13"/>
      <c r="Z13" s="13"/>
      <c r="AA13" s="13"/>
    </row>
    <row r="14" spans="1:28" s="6" customFormat="1" ht="18" x14ac:dyDescent="0.35">
      <c r="A14" s="3" t="s">
        <v>36</v>
      </c>
      <c r="B14" s="3" t="s">
        <v>110</v>
      </c>
      <c r="C14" s="4">
        <f t="shared" si="3"/>
        <v>0</v>
      </c>
      <c r="D14" s="4">
        <f t="shared" si="4"/>
        <v>0</v>
      </c>
      <c r="E14" s="4">
        <f t="shared" si="5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13"/>
      <c r="U14" s="13"/>
      <c r="V14" s="13"/>
      <c r="W14" s="13"/>
      <c r="X14" s="13"/>
      <c r="Y14" s="13"/>
      <c r="Z14" s="13"/>
      <c r="AA14" s="13"/>
    </row>
    <row r="15" spans="1:28" s="6" customFormat="1" ht="18" x14ac:dyDescent="0.35">
      <c r="A15" s="3" t="s">
        <v>15</v>
      </c>
      <c r="B15" s="3" t="s">
        <v>91</v>
      </c>
      <c r="C15" s="4">
        <f t="shared" si="3"/>
        <v>0</v>
      </c>
      <c r="D15" s="4">
        <f t="shared" si="4"/>
        <v>0</v>
      </c>
      <c r="E15" s="4">
        <f t="shared" si="5"/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13"/>
      <c r="U15" s="13"/>
      <c r="V15" s="13"/>
      <c r="W15" s="13"/>
      <c r="X15" s="13"/>
      <c r="Y15" s="13"/>
      <c r="Z15" s="13"/>
      <c r="AA15" s="13"/>
    </row>
    <row r="16" spans="1:28" s="6" customFormat="1" ht="18" x14ac:dyDescent="0.35">
      <c r="A16" s="3" t="s">
        <v>64</v>
      </c>
      <c r="B16" s="3" t="s">
        <v>58</v>
      </c>
      <c r="C16" s="4">
        <f t="shared" si="3"/>
        <v>0</v>
      </c>
      <c r="D16" s="4">
        <f t="shared" si="4"/>
        <v>0</v>
      </c>
      <c r="E16" s="4">
        <f t="shared" si="5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3"/>
      <c r="U16" s="13"/>
      <c r="V16" s="13"/>
      <c r="W16" s="13"/>
      <c r="X16" s="13"/>
      <c r="Y16" s="13"/>
      <c r="Z16" s="13"/>
      <c r="AA16" s="13"/>
    </row>
    <row r="17" spans="1:27" s="6" customFormat="1" ht="18" x14ac:dyDescent="0.35">
      <c r="A17" s="3" t="s">
        <v>41</v>
      </c>
      <c r="B17" s="3" t="s">
        <v>98</v>
      </c>
      <c r="C17" s="4">
        <f t="shared" si="3"/>
        <v>0</v>
      </c>
      <c r="D17" s="4">
        <f t="shared" si="4"/>
        <v>0</v>
      </c>
      <c r="E17" s="4">
        <f t="shared" si="5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3"/>
      <c r="U17" s="13"/>
      <c r="V17" s="13"/>
      <c r="W17" s="13"/>
      <c r="X17" s="13"/>
      <c r="Y17" s="13"/>
      <c r="Z17" s="13"/>
      <c r="AA17" s="13"/>
    </row>
    <row r="18" spans="1:27" s="6" customFormat="1" ht="18" x14ac:dyDescent="0.35">
      <c r="A18" s="3" t="s">
        <v>32</v>
      </c>
      <c r="B18" s="3" t="s">
        <v>33</v>
      </c>
      <c r="C18" s="4">
        <f t="shared" si="3"/>
        <v>0</v>
      </c>
      <c r="D18" s="4">
        <f t="shared" si="4"/>
        <v>0</v>
      </c>
      <c r="E18" s="4">
        <f t="shared" si="5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3"/>
      <c r="U18" s="13"/>
      <c r="V18" s="13"/>
      <c r="W18" s="13"/>
      <c r="X18" s="13"/>
      <c r="Y18" s="13"/>
      <c r="Z18" s="13"/>
      <c r="AA18" s="13"/>
    </row>
    <row r="19" spans="1:27" s="6" customFormat="1" ht="18" x14ac:dyDescent="0.35">
      <c r="A19" s="3"/>
      <c r="B19" s="3"/>
      <c r="C19" s="4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3"/>
      <c r="U19" s="13"/>
      <c r="V19" s="13"/>
      <c r="W19" s="13"/>
      <c r="X19" s="13"/>
      <c r="Y19" s="13"/>
      <c r="Z19" s="13"/>
      <c r="AA19" s="13"/>
    </row>
    <row r="20" spans="1:27" s="6" customFormat="1" ht="18" x14ac:dyDescent="0.35">
      <c r="A20" s="7"/>
      <c r="B20" s="7"/>
      <c r="C20" s="8"/>
      <c r="D20" s="8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27" s="1" customFormat="1" ht="15" thickBot="1" x14ac:dyDescent="0.35"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7" s="1" customFormat="1" ht="26.7" customHeight="1" thickTop="1" thickBot="1" x14ac:dyDescent="0.35">
      <c r="A22" s="60" t="s">
        <v>7</v>
      </c>
      <c r="B22" s="60"/>
      <c r="C22" s="60"/>
      <c r="D22" s="60"/>
      <c r="E22" s="60"/>
      <c r="F22" s="24" t="str">
        <f t="shared" ref="F22:S22" si="6">F1</f>
        <v>Keighley 5k 30th March</v>
      </c>
      <c r="G22" s="24" t="str">
        <f t="shared" si="6"/>
        <v>Flat Caps 10k 13th April</v>
      </c>
      <c r="H22" s="24" t="str">
        <f t="shared" si="6"/>
        <v>Melmerby 10k Ripon 4th May</v>
      </c>
      <c r="I22" s="24" t="str">
        <f t="shared" si="6"/>
        <v>Northowram 5 Mile   1st June</v>
      </c>
      <c r="J22" s="24" t="str">
        <f t="shared" si="6"/>
        <v>Lindley 10k     29th June</v>
      </c>
      <c r="K22" s="24" t="str">
        <f t="shared" si="6"/>
        <v>York 10k       3rd August</v>
      </c>
      <c r="L22" s="24" t="str">
        <f t="shared" si="6"/>
        <v>Littlerborough Charity 5k 26th Aug TBC</v>
      </c>
      <c r="M22" s="24" t="str">
        <f t="shared" si="6"/>
        <v>Vale of York Half              7th Sept</v>
      </c>
      <c r="N22" s="24" t="str">
        <f t="shared" si="6"/>
        <v>Wistow 10k     28th Sept</v>
      </c>
      <c r="O22" s="24" t="str">
        <f t="shared" si="6"/>
        <v>Morley 10k       5th Oct</v>
      </c>
      <c r="P22" s="24" t="str">
        <f t="shared" si="6"/>
        <v>Tadcaster         10 mile          16th Nov</v>
      </c>
      <c r="Q22" s="24" t="str">
        <f t="shared" si="6"/>
        <v>Myerscough 10 mile                 7th Dec</v>
      </c>
      <c r="R22" s="24" t="str">
        <f t="shared" si="6"/>
        <v>Skipton Skedaddle Half            11th Jan</v>
      </c>
      <c r="S22" s="24" t="str">
        <f t="shared" si="6"/>
        <v>Dewsbury 10k            1st Feb TBC</v>
      </c>
      <c r="T22" s="24" t="str">
        <f t="shared" ref="T22:AA22" si="7">T1</f>
        <v>Liversedge Half                  1st March</v>
      </c>
      <c r="U22" s="24" t="str">
        <f t="shared" si="7"/>
        <v>Wakefield 10k       22nd March</v>
      </c>
      <c r="V22" s="24" t="str">
        <f t="shared" si="7"/>
        <v>Halifax 10k 5th April</v>
      </c>
      <c r="W22" s="24" t="str">
        <f t="shared" si="7"/>
        <v>Flat Caps 10k       12th April</v>
      </c>
      <c r="X22" s="24" t="str">
        <f t="shared" si="7"/>
        <v>Melmerby Ripon 10k May TBC</v>
      </c>
      <c r="Y22" s="24" t="str">
        <f t="shared" si="7"/>
        <v>Northowram 5 Mile       June TBC</v>
      </c>
      <c r="Z22" s="24" t="str">
        <f t="shared" si="7"/>
        <v>Lindley 10k      28th June</v>
      </c>
      <c r="AA22" s="24" t="str">
        <f t="shared" si="7"/>
        <v>York 10k August TBC</v>
      </c>
    </row>
    <row r="23" spans="1:27" s="1" customFormat="1" ht="16.8" thickTop="1" thickBot="1" x14ac:dyDescent="0.35">
      <c r="A23" s="36" t="s">
        <v>1</v>
      </c>
      <c r="B23" s="36"/>
      <c r="C23" s="58" t="s">
        <v>2</v>
      </c>
      <c r="D23" s="56" t="s">
        <v>142</v>
      </c>
      <c r="E23" s="58" t="s">
        <v>4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s="1" customFormat="1" ht="19.2" customHeight="1" thickTop="1" thickBot="1" x14ac:dyDescent="0.35">
      <c r="A24" s="2" t="s">
        <v>5</v>
      </c>
      <c r="B24" s="2" t="s">
        <v>6</v>
      </c>
      <c r="C24" s="59"/>
      <c r="D24" s="57"/>
      <c r="E24" s="59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69"/>
      <c r="U24" s="69"/>
      <c r="V24" s="69"/>
      <c r="W24" s="69"/>
      <c r="X24" s="69"/>
      <c r="Y24" s="69"/>
      <c r="Z24" s="69"/>
      <c r="AA24" s="69"/>
    </row>
    <row r="25" spans="1:27" s="6" customFormat="1" ht="18.600000000000001" thickTop="1" x14ac:dyDescent="0.35">
      <c r="A25" s="3" t="s">
        <v>29</v>
      </c>
      <c r="B25" s="3" t="s">
        <v>30</v>
      </c>
      <c r="C25" s="4">
        <f t="shared" ref="C25:C35" si="8">SUM(F25:AA25)</f>
        <v>58</v>
      </c>
      <c r="D25" s="4">
        <f t="shared" ref="D25:D35" si="9">SUM(F25:AA25)</f>
        <v>58</v>
      </c>
      <c r="E25" s="4">
        <f t="shared" ref="E25:E35" si="10">COUNT(F25:S25)</f>
        <v>3</v>
      </c>
      <c r="F25" s="5"/>
      <c r="G25" s="5">
        <v>19</v>
      </c>
      <c r="H25" s="5">
        <v>20</v>
      </c>
      <c r="I25" s="5">
        <v>19</v>
      </c>
      <c r="J25" s="5"/>
      <c r="K25" s="5"/>
      <c r="L25" s="5"/>
      <c r="M25" s="5"/>
      <c r="N25" s="5"/>
      <c r="O25" s="5"/>
      <c r="P25" s="5"/>
      <c r="Q25" s="5"/>
      <c r="R25" s="12"/>
      <c r="S25" s="5"/>
      <c r="T25" s="13"/>
      <c r="U25" s="13"/>
      <c r="V25" s="13"/>
      <c r="W25" s="13"/>
      <c r="X25" s="13"/>
      <c r="Y25" s="13"/>
      <c r="Z25" s="13"/>
      <c r="AA25" s="13"/>
    </row>
    <row r="26" spans="1:27" s="6" customFormat="1" ht="18" x14ac:dyDescent="0.35">
      <c r="A26" s="3" t="s">
        <v>28</v>
      </c>
      <c r="B26" s="3" t="s">
        <v>128</v>
      </c>
      <c r="C26" s="4">
        <f t="shared" si="8"/>
        <v>52</v>
      </c>
      <c r="D26" s="4">
        <f t="shared" si="9"/>
        <v>52</v>
      </c>
      <c r="E26" s="4">
        <f t="shared" si="10"/>
        <v>3</v>
      </c>
      <c r="F26" s="5"/>
      <c r="G26" s="5">
        <v>18</v>
      </c>
      <c r="H26" s="5"/>
      <c r="I26" s="5">
        <v>16</v>
      </c>
      <c r="J26" s="5"/>
      <c r="K26" s="5">
        <v>18</v>
      </c>
      <c r="L26" s="5"/>
      <c r="M26" s="5"/>
      <c r="N26" s="5"/>
      <c r="O26" s="12"/>
      <c r="P26" s="5"/>
      <c r="Q26" s="12"/>
      <c r="R26" s="5"/>
      <c r="S26" s="5"/>
      <c r="T26" s="13"/>
      <c r="U26" s="13"/>
      <c r="V26" s="13"/>
      <c r="W26" s="13"/>
      <c r="X26" s="13"/>
      <c r="Y26" s="13"/>
      <c r="Z26" s="13"/>
      <c r="AA26" s="13"/>
    </row>
    <row r="27" spans="1:27" s="6" customFormat="1" ht="18" x14ac:dyDescent="0.35">
      <c r="A27" s="3" t="s">
        <v>74</v>
      </c>
      <c r="B27" s="3" t="s">
        <v>75</v>
      </c>
      <c r="C27" s="4">
        <f t="shared" si="8"/>
        <v>38</v>
      </c>
      <c r="D27" s="4">
        <f t="shared" si="9"/>
        <v>38</v>
      </c>
      <c r="E27" s="4">
        <f t="shared" si="10"/>
        <v>2</v>
      </c>
      <c r="F27" s="5">
        <v>18</v>
      </c>
      <c r="G27" s="5">
        <v>20</v>
      </c>
      <c r="H27" s="5"/>
      <c r="I27" s="5"/>
      <c r="J27" s="5"/>
      <c r="K27" s="5"/>
      <c r="L27" s="5"/>
      <c r="M27" s="5"/>
      <c r="N27" s="5"/>
      <c r="O27" s="12"/>
      <c r="P27" s="5"/>
      <c r="Q27" s="5"/>
      <c r="R27" s="5"/>
      <c r="S27" s="5"/>
      <c r="T27" s="13"/>
      <c r="U27" s="13"/>
      <c r="V27" s="13"/>
      <c r="W27" s="13"/>
      <c r="X27" s="13"/>
      <c r="Y27" s="13"/>
      <c r="Z27" s="13"/>
      <c r="AA27" s="13"/>
    </row>
    <row r="28" spans="1:27" s="6" customFormat="1" ht="18" x14ac:dyDescent="0.35">
      <c r="A28" s="3" t="s">
        <v>111</v>
      </c>
      <c r="B28" s="3" t="s">
        <v>112</v>
      </c>
      <c r="C28" s="4">
        <f t="shared" si="8"/>
        <v>38</v>
      </c>
      <c r="D28" s="4">
        <f t="shared" si="9"/>
        <v>38</v>
      </c>
      <c r="E28" s="4">
        <f t="shared" si="10"/>
        <v>2</v>
      </c>
      <c r="F28" s="5">
        <v>19</v>
      </c>
      <c r="G28" s="5"/>
      <c r="H28" s="5"/>
      <c r="I28" s="5"/>
      <c r="J28" s="5"/>
      <c r="K28" s="5">
        <v>19</v>
      </c>
      <c r="L28" s="5"/>
      <c r="M28" s="5"/>
      <c r="N28" s="5"/>
      <c r="O28" s="5"/>
      <c r="P28" s="5"/>
      <c r="Q28" s="5"/>
      <c r="R28" s="5"/>
      <c r="S28" s="5"/>
      <c r="T28" s="13"/>
      <c r="U28" s="13"/>
      <c r="V28" s="13"/>
      <c r="W28" s="13"/>
      <c r="X28" s="13"/>
      <c r="Y28" s="13"/>
      <c r="Z28" s="13"/>
      <c r="AA28" s="13"/>
    </row>
    <row r="29" spans="1:27" s="6" customFormat="1" ht="18" x14ac:dyDescent="0.35">
      <c r="A29" s="3" t="s">
        <v>108</v>
      </c>
      <c r="B29" s="3" t="s">
        <v>109</v>
      </c>
      <c r="C29" s="4">
        <f t="shared" si="8"/>
        <v>20</v>
      </c>
      <c r="D29" s="4">
        <f t="shared" si="9"/>
        <v>20</v>
      </c>
      <c r="E29" s="4">
        <f t="shared" si="10"/>
        <v>1</v>
      </c>
      <c r="F29" s="5">
        <v>20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3"/>
      <c r="U29" s="13"/>
      <c r="V29" s="13"/>
      <c r="W29" s="13"/>
      <c r="X29" s="13"/>
      <c r="Y29" s="13"/>
      <c r="Z29" s="13"/>
      <c r="AA29" s="13"/>
    </row>
    <row r="30" spans="1:27" s="6" customFormat="1" ht="18" x14ac:dyDescent="0.35">
      <c r="A30" s="3" t="s">
        <v>28</v>
      </c>
      <c r="B30" s="3" t="s">
        <v>127</v>
      </c>
      <c r="C30" s="4">
        <f t="shared" si="8"/>
        <v>20</v>
      </c>
      <c r="D30" s="4">
        <f t="shared" si="9"/>
        <v>20</v>
      </c>
      <c r="E30" s="4">
        <f t="shared" si="10"/>
        <v>1</v>
      </c>
      <c r="F30" s="5"/>
      <c r="G30" s="5"/>
      <c r="H30" s="5"/>
      <c r="I30" s="5">
        <v>20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13"/>
      <c r="U30" s="13"/>
      <c r="V30" s="13"/>
      <c r="W30" s="13"/>
      <c r="X30" s="13"/>
      <c r="Y30" s="13"/>
      <c r="Z30" s="13"/>
      <c r="AA30" s="13"/>
    </row>
    <row r="31" spans="1:27" s="6" customFormat="1" ht="18" x14ac:dyDescent="0.35">
      <c r="A31" s="3" t="s">
        <v>67</v>
      </c>
      <c r="B31" s="3" t="s">
        <v>68</v>
      </c>
      <c r="C31" s="4">
        <f t="shared" si="8"/>
        <v>20</v>
      </c>
      <c r="D31" s="4">
        <f t="shared" si="9"/>
        <v>20</v>
      </c>
      <c r="E31" s="4">
        <f t="shared" si="10"/>
        <v>1</v>
      </c>
      <c r="F31" s="5"/>
      <c r="G31" s="5"/>
      <c r="H31" s="5"/>
      <c r="I31" s="5"/>
      <c r="J31" s="5">
        <v>20</v>
      </c>
      <c r="K31" s="5"/>
      <c r="L31" s="5"/>
      <c r="M31" s="5"/>
      <c r="N31" s="5"/>
      <c r="O31" s="5"/>
      <c r="P31" s="5"/>
      <c r="Q31" s="5"/>
      <c r="R31" s="5"/>
      <c r="S31" s="5"/>
      <c r="T31" s="13"/>
      <c r="U31" s="13"/>
      <c r="V31" s="13"/>
      <c r="W31" s="13"/>
      <c r="X31" s="13"/>
      <c r="Y31" s="13"/>
      <c r="Z31" s="13"/>
      <c r="AA31" s="13"/>
    </row>
    <row r="32" spans="1:27" s="6" customFormat="1" ht="18" x14ac:dyDescent="0.35">
      <c r="A32" s="3" t="s">
        <v>148</v>
      </c>
      <c r="B32" s="3" t="s">
        <v>149</v>
      </c>
      <c r="C32" s="4">
        <f t="shared" si="8"/>
        <v>20</v>
      </c>
      <c r="D32" s="4">
        <f t="shared" si="9"/>
        <v>20</v>
      </c>
      <c r="E32" s="4">
        <f t="shared" si="10"/>
        <v>1</v>
      </c>
      <c r="F32" s="5"/>
      <c r="G32" s="5"/>
      <c r="H32" s="5"/>
      <c r="I32" s="5"/>
      <c r="J32" s="5"/>
      <c r="K32" s="5">
        <v>20</v>
      </c>
      <c r="L32" s="5"/>
      <c r="M32" s="5"/>
      <c r="N32" s="5"/>
      <c r="O32" s="5"/>
      <c r="P32" s="5"/>
      <c r="Q32" s="5"/>
      <c r="R32" s="5"/>
      <c r="S32" s="5"/>
      <c r="T32" s="13"/>
      <c r="U32" s="13"/>
      <c r="V32" s="13"/>
      <c r="W32" s="13"/>
      <c r="X32" s="13"/>
      <c r="Y32" s="13"/>
      <c r="Z32" s="13"/>
      <c r="AA32" s="13"/>
    </row>
    <row r="33" spans="1:27" s="6" customFormat="1" ht="18" x14ac:dyDescent="0.35">
      <c r="A33" s="3" t="s">
        <v>129</v>
      </c>
      <c r="B33" s="3" t="s">
        <v>130</v>
      </c>
      <c r="C33" s="4">
        <f t="shared" si="8"/>
        <v>19</v>
      </c>
      <c r="D33" s="4">
        <f t="shared" si="9"/>
        <v>19</v>
      </c>
      <c r="E33" s="4">
        <f t="shared" si="10"/>
        <v>1</v>
      </c>
      <c r="F33" s="5"/>
      <c r="G33" s="5"/>
      <c r="H33" s="5"/>
      <c r="I33" s="5"/>
      <c r="J33" s="5">
        <v>19</v>
      </c>
      <c r="K33" s="5"/>
      <c r="L33" s="5"/>
      <c r="M33" s="5"/>
      <c r="N33" s="5"/>
      <c r="O33" s="5"/>
      <c r="P33" s="5"/>
      <c r="Q33" s="5"/>
      <c r="R33" s="5"/>
      <c r="S33" s="5"/>
      <c r="T33" s="13"/>
      <c r="U33" s="13"/>
      <c r="V33" s="13"/>
      <c r="W33" s="13"/>
      <c r="X33" s="13"/>
      <c r="Y33" s="13"/>
      <c r="Z33" s="13"/>
      <c r="AA33" s="13"/>
    </row>
    <row r="34" spans="1:27" s="6" customFormat="1" ht="18" x14ac:dyDescent="0.35">
      <c r="A34" s="3" t="s">
        <v>52</v>
      </c>
      <c r="B34" s="3" t="s">
        <v>49</v>
      </c>
      <c r="C34" s="4">
        <f t="shared" si="8"/>
        <v>18</v>
      </c>
      <c r="D34" s="4">
        <f t="shared" si="9"/>
        <v>18</v>
      </c>
      <c r="E34" s="4">
        <f t="shared" si="10"/>
        <v>1</v>
      </c>
      <c r="F34" s="5"/>
      <c r="G34" s="5"/>
      <c r="H34" s="5"/>
      <c r="I34" s="5">
        <v>18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13"/>
      <c r="U34" s="13"/>
      <c r="V34" s="13"/>
      <c r="W34" s="13"/>
      <c r="X34" s="13"/>
      <c r="Y34" s="13"/>
      <c r="Z34" s="13"/>
      <c r="AA34" s="13"/>
    </row>
    <row r="35" spans="1:27" s="6" customFormat="1" ht="18" x14ac:dyDescent="0.35">
      <c r="A35" s="3" t="s">
        <v>77</v>
      </c>
      <c r="B35" s="3" t="s">
        <v>78</v>
      </c>
      <c r="C35" s="4">
        <f t="shared" si="8"/>
        <v>17</v>
      </c>
      <c r="D35" s="4">
        <f t="shared" si="9"/>
        <v>17</v>
      </c>
      <c r="E35" s="4">
        <f t="shared" si="10"/>
        <v>1</v>
      </c>
      <c r="F35" s="5"/>
      <c r="G35" s="5"/>
      <c r="H35" s="5"/>
      <c r="I35" s="5">
        <v>17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13"/>
      <c r="U35" s="13"/>
      <c r="V35" s="13"/>
      <c r="W35" s="13"/>
      <c r="X35" s="13"/>
      <c r="Y35" s="13"/>
      <c r="Z35" s="13"/>
      <c r="AA35" s="13"/>
    </row>
    <row r="36" spans="1:27" s="6" customFormat="1" ht="18" x14ac:dyDescent="0.35">
      <c r="A36" s="3"/>
      <c r="B36" s="3"/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3"/>
      <c r="U36" s="13"/>
      <c r="V36" s="13"/>
      <c r="W36" s="13"/>
      <c r="X36" s="13"/>
      <c r="Y36" s="13"/>
      <c r="Z36" s="13"/>
      <c r="AA36" s="13"/>
    </row>
    <row r="37" spans="1:27" s="6" customFormat="1" ht="18" x14ac:dyDescent="0.35">
      <c r="A37" s="3" t="s">
        <v>54</v>
      </c>
      <c r="B37" s="3" t="s">
        <v>40</v>
      </c>
      <c r="C37" s="4">
        <f>SUM(F37:AA37)</f>
        <v>0</v>
      </c>
      <c r="D37" s="4">
        <f>SUM(F37:AA37)</f>
        <v>0</v>
      </c>
      <c r="E37" s="4">
        <f>COUNT(F37:S37)</f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13"/>
      <c r="U37" s="13"/>
      <c r="V37" s="13"/>
      <c r="W37" s="13"/>
      <c r="X37" s="13"/>
      <c r="Y37" s="13"/>
      <c r="Z37" s="13"/>
      <c r="AA37" s="13"/>
    </row>
    <row r="38" spans="1:27" s="6" customFormat="1" ht="18" x14ac:dyDescent="0.35">
      <c r="A38" s="3" t="s">
        <v>55</v>
      </c>
      <c r="B38" s="3" t="s">
        <v>56</v>
      </c>
      <c r="C38" s="4">
        <f>SUM(F38:AA38)</f>
        <v>0</v>
      </c>
      <c r="D38" s="4">
        <f>SUM(F38:AA38)</f>
        <v>0</v>
      </c>
      <c r="E38" s="4">
        <f>COUNT(F38:S38)</f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13"/>
      <c r="U38" s="13"/>
      <c r="V38" s="13"/>
      <c r="W38" s="13"/>
      <c r="X38" s="13"/>
      <c r="Y38" s="13"/>
      <c r="Z38" s="13"/>
      <c r="AA38" s="13"/>
    </row>
    <row r="39" spans="1:27" s="6" customFormat="1" ht="18" x14ac:dyDescent="0.35">
      <c r="A39" s="3" t="s">
        <v>59</v>
      </c>
      <c r="B39" s="3" t="s">
        <v>60</v>
      </c>
      <c r="C39" s="4">
        <f>SUM(F39:AA39)</f>
        <v>0</v>
      </c>
      <c r="D39" s="4">
        <f>SUM(F39:AA39)</f>
        <v>0</v>
      </c>
      <c r="E39" s="4">
        <f>COUNT(F39:S39)</f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3"/>
      <c r="U39" s="13"/>
      <c r="V39" s="13"/>
      <c r="W39" s="13"/>
      <c r="X39" s="13"/>
      <c r="Y39" s="13"/>
      <c r="Z39" s="13"/>
      <c r="AA39" s="13"/>
    </row>
    <row r="40" spans="1:27" s="6" customFormat="1" ht="18" x14ac:dyDescent="0.35">
      <c r="A40" s="3" t="s">
        <v>59</v>
      </c>
      <c r="B40" s="3" t="s">
        <v>76</v>
      </c>
      <c r="C40" s="4">
        <f>SUM(F40:AA40)</f>
        <v>0</v>
      </c>
      <c r="D40" s="4">
        <f>SUM(F40:AA40)</f>
        <v>0</v>
      </c>
      <c r="E40" s="4">
        <f>COUNT(F40:S40)</f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3"/>
      <c r="U40" s="13"/>
      <c r="V40" s="13"/>
      <c r="W40" s="13"/>
      <c r="X40" s="13"/>
      <c r="Y40" s="13"/>
      <c r="Z40" s="13"/>
      <c r="AA40" s="13"/>
    </row>
    <row r="41" spans="1:27" s="6" customFormat="1" ht="18" x14ac:dyDescent="0.35">
      <c r="A41" s="3" t="s">
        <v>99</v>
      </c>
      <c r="B41" s="3" t="s">
        <v>100</v>
      </c>
      <c r="C41" s="4">
        <f>SUM(F41:AA41)</f>
        <v>0</v>
      </c>
      <c r="D41" s="4">
        <f>SUM(F41:AA41)</f>
        <v>0</v>
      </c>
      <c r="E41" s="4">
        <f>COUNT(F41:S41)</f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3"/>
      <c r="U41" s="13"/>
      <c r="V41" s="13"/>
      <c r="W41" s="13"/>
      <c r="X41" s="13"/>
      <c r="Y41" s="13"/>
      <c r="Z41" s="13"/>
      <c r="AA41" s="13"/>
    </row>
    <row r="42" spans="1:27" s="6" customFormat="1" ht="18" x14ac:dyDescent="0.35">
      <c r="A42" s="3"/>
      <c r="B42" s="3"/>
      <c r="C42" s="4"/>
      <c r="D42" s="4"/>
      <c r="E42" s="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3"/>
      <c r="U42" s="13"/>
      <c r="V42" s="13"/>
      <c r="W42" s="13"/>
      <c r="X42" s="13"/>
      <c r="Y42" s="13"/>
      <c r="Z42" s="13"/>
      <c r="AA42" s="13"/>
    </row>
    <row r="43" spans="1:27" s="6" customFormat="1" ht="18" x14ac:dyDescent="0.35">
      <c r="A43" s="7"/>
      <c r="B43" s="7"/>
      <c r="C43" s="8"/>
      <c r="D43" s="8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27" s="1" customFormat="1" ht="15" thickBot="1" x14ac:dyDescent="0.35"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27" s="1" customFormat="1" ht="25.2" customHeight="1" thickTop="1" thickBot="1" x14ac:dyDescent="0.35">
      <c r="A45" s="43" t="s">
        <v>8</v>
      </c>
      <c r="B45" s="44"/>
      <c r="C45" s="44"/>
      <c r="D45" s="44"/>
      <c r="E45" s="45"/>
      <c r="F45" s="26" t="str">
        <f t="shared" ref="F45:S45" si="11">F22</f>
        <v>Keighley 5k 30th March</v>
      </c>
      <c r="G45" s="26" t="str">
        <f t="shared" si="11"/>
        <v>Flat Caps 10k 13th April</v>
      </c>
      <c r="H45" s="26" t="str">
        <f t="shared" si="11"/>
        <v>Melmerby 10k Ripon 4th May</v>
      </c>
      <c r="I45" s="26" t="str">
        <f t="shared" si="11"/>
        <v>Northowram 5 Mile   1st June</v>
      </c>
      <c r="J45" s="26" t="str">
        <f t="shared" si="11"/>
        <v>Lindley 10k     29th June</v>
      </c>
      <c r="K45" s="26" t="str">
        <f t="shared" si="11"/>
        <v>York 10k       3rd August</v>
      </c>
      <c r="L45" s="26" t="str">
        <f t="shared" si="11"/>
        <v>Littlerborough Charity 5k 26th Aug TBC</v>
      </c>
      <c r="M45" s="26" t="str">
        <f t="shared" si="11"/>
        <v>Vale of York Half              7th Sept</v>
      </c>
      <c r="N45" s="26" t="str">
        <f t="shared" si="11"/>
        <v>Wistow 10k     28th Sept</v>
      </c>
      <c r="O45" s="26" t="str">
        <f t="shared" si="11"/>
        <v>Morley 10k       5th Oct</v>
      </c>
      <c r="P45" s="26" t="str">
        <f t="shared" si="11"/>
        <v>Tadcaster         10 mile          16th Nov</v>
      </c>
      <c r="Q45" s="26" t="str">
        <f t="shared" si="11"/>
        <v>Myerscough 10 mile                 7th Dec</v>
      </c>
      <c r="R45" s="26" t="str">
        <f t="shared" si="11"/>
        <v>Skipton Skedaddle Half            11th Jan</v>
      </c>
      <c r="S45" s="26" t="str">
        <f t="shared" si="11"/>
        <v>Dewsbury 10k            1st Feb TBC</v>
      </c>
      <c r="T45" s="26" t="str">
        <f t="shared" ref="T45:AA45" si="12">T22</f>
        <v>Liversedge Half                  1st March</v>
      </c>
      <c r="U45" s="26" t="str">
        <f t="shared" si="12"/>
        <v>Wakefield 10k       22nd March</v>
      </c>
      <c r="V45" s="26" t="str">
        <f t="shared" si="12"/>
        <v>Halifax 10k 5th April</v>
      </c>
      <c r="W45" s="26" t="str">
        <f t="shared" si="12"/>
        <v>Flat Caps 10k       12th April</v>
      </c>
      <c r="X45" s="26" t="str">
        <f t="shared" si="12"/>
        <v>Melmerby Ripon 10k May TBC</v>
      </c>
      <c r="Y45" s="26" t="str">
        <f t="shared" si="12"/>
        <v>Northowram 5 Mile       June TBC</v>
      </c>
      <c r="Z45" s="26" t="str">
        <f t="shared" si="12"/>
        <v>Lindley 10k      28th June</v>
      </c>
      <c r="AA45" s="26" t="str">
        <f t="shared" si="12"/>
        <v>York 10k August TBC</v>
      </c>
    </row>
    <row r="46" spans="1:27" s="1" customFormat="1" ht="16.8" thickTop="1" thickBot="1" x14ac:dyDescent="0.35">
      <c r="A46" s="36" t="s">
        <v>1</v>
      </c>
      <c r="B46" s="36"/>
      <c r="C46" s="41" t="s">
        <v>2</v>
      </c>
      <c r="D46" s="46" t="s">
        <v>142</v>
      </c>
      <c r="E46" s="41" t="s">
        <v>4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s="1" customFormat="1" ht="24" customHeight="1" thickTop="1" thickBot="1" x14ac:dyDescent="0.35">
      <c r="A47" s="2" t="s">
        <v>5</v>
      </c>
      <c r="B47" s="2" t="s">
        <v>6</v>
      </c>
      <c r="C47" s="42"/>
      <c r="D47" s="47"/>
      <c r="E47" s="42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71"/>
      <c r="U47" s="71"/>
      <c r="V47" s="71"/>
      <c r="W47" s="71"/>
      <c r="X47" s="71"/>
      <c r="Y47" s="71"/>
      <c r="Z47" s="71"/>
      <c r="AA47" s="71"/>
    </row>
    <row r="48" spans="1:27" s="6" customFormat="1" ht="18.600000000000001" thickTop="1" x14ac:dyDescent="0.35">
      <c r="A48" s="3" t="s">
        <v>62</v>
      </c>
      <c r="B48" s="3" t="s">
        <v>63</v>
      </c>
      <c r="C48" s="4">
        <f t="shared" ref="C48:C57" si="13">SUM(F48:AA48)</f>
        <v>55</v>
      </c>
      <c r="D48" s="4">
        <f t="shared" ref="D48:D57" si="14">SUM(F48:AA48)</f>
        <v>55</v>
      </c>
      <c r="E48" s="4">
        <f t="shared" ref="E48:E57" si="15">COUNT(F48:S48)</f>
        <v>3</v>
      </c>
      <c r="F48" s="5">
        <v>20</v>
      </c>
      <c r="G48" s="12"/>
      <c r="H48" s="5">
        <v>17</v>
      </c>
      <c r="I48" s="5">
        <v>18</v>
      </c>
      <c r="J48" s="12"/>
      <c r="K48" s="5"/>
      <c r="L48" s="5"/>
      <c r="M48" s="5"/>
      <c r="N48" s="5"/>
      <c r="O48" s="5"/>
      <c r="P48" s="5"/>
      <c r="Q48" s="5"/>
      <c r="R48" s="5"/>
      <c r="S48" s="5"/>
      <c r="T48" s="13"/>
      <c r="U48" s="13"/>
      <c r="V48" s="13"/>
      <c r="W48" s="13"/>
      <c r="X48" s="13"/>
      <c r="Y48" s="13"/>
      <c r="Z48" s="13"/>
      <c r="AA48" s="13"/>
    </row>
    <row r="49" spans="1:27" s="6" customFormat="1" ht="18" x14ac:dyDescent="0.35">
      <c r="A49" s="3" t="s">
        <v>85</v>
      </c>
      <c r="B49" s="3" t="s">
        <v>86</v>
      </c>
      <c r="C49" s="4">
        <f t="shared" si="13"/>
        <v>54</v>
      </c>
      <c r="D49" s="4">
        <f t="shared" si="14"/>
        <v>54</v>
      </c>
      <c r="E49" s="4">
        <f t="shared" si="15"/>
        <v>3</v>
      </c>
      <c r="F49" s="5">
        <v>19</v>
      </c>
      <c r="G49" s="5"/>
      <c r="H49" s="5">
        <v>18</v>
      </c>
      <c r="I49" s="5"/>
      <c r="J49" s="5"/>
      <c r="K49" s="5">
        <v>17</v>
      </c>
      <c r="L49" s="5"/>
      <c r="M49" s="5"/>
      <c r="N49" s="5"/>
      <c r="O49" s="5"/>
      <c r="P49" s="12"/>
      <c r="Q49" s="5"/>
      <c r="R49" s="5"/>
      <c r="S49" s="5"/>
      <c r="T49" s="13"/>
      <c r="U49" s="13"/>
      <c r="V49" s="13"/>
      <c r="W49" s="13"/>
      <c r="X49" s="13"/>
      <c r="Y49" s="13"/>
      <c r="Z49" s="13"/>
      <c r="AA49" s="13"/>
    </row>
    <row r="50" spans="1:27" s="6" customFormat="1" ht="18" x14ac:dyDescent="0.35">
      <c r="A50" s="3" t="s">
        <v>79</v>
      </c>
      <c r="B50" s="3" t="s">
        <v>80</v>
      </c>
      <c r="C50" s="4">
        <f t="shared" si="13"/>
        <v>40</v>
      </c>
      <c r="D50" s="4">
        <f t="shared" si="14"/>
        <v>40</v>
      </c>
      <c r="E50" s="4">
        <f t="shared" si="15"/>
        <v>2</v>
      </c>
      <c r="F50" s="5"/>
      <c r="G50" s="5"/>
      <c r="H50" s="5"/>
      <c r="I50" s="5">
        <v>20</v>
      </c>
      <c r="J50" s="5"/>
      <c r="K50" s="5">
        <v>20</v>
      </c>
      <c r="L50" s="5"/>
      <c r="M50" s="5"/>
      <c r="N50" s="5"/>
      <c r="O50" s="12"/>
      <c r="P50" s="5"/>
      <c r="Q50" s="5"/>
      <c r="R50" s="5"/>
      <c r="S50" s="5"/>
      <c r="T50" s="13"/>
      <c r="U50" s="13"/>
      <c r="V50" s="13"/>
      <c r="W50" s="13"/>
      <c r="X50" s="13"/>
      <c r="Y50" s="13"/>
      <c r="Z50" s="13"/>
      <c r="AA50" s="13"/>
    </row>
    <row r="51" spans="1:27" s="6" customFormat="1" ht="18" x14ac:dyDescent="0.35">
      <c r="A51" s="3" t="s">
        <v>34</v>
      </c>
      <c r="B51" s="3" t="s">
        <v>35</v>
      </c>
      <c r="C51" s="4">
        <f t="shared" si="13"/>
        <v>38</v>
      </c>
      <c r="D51" s="4">
        <f t="shared" si="14"/>
        <v>38</v>
      </c>
      <c r="E51" s="4">
        <f t="shared" si="15"/>
        <v>2</v>
      </c>
      <c r="F51" s="5">
        <v>18</v>
      </c>
      <c r="G51" s="5">
        <v>20</v>
      </c>
      <c r="H51" s="5"/>
      <c r="I51" s="12"/>
      <c r="J51" s="5"/>
      <c r="K51" s="5"/>
      <c r="L51" s="5"/>
      <c r="M51" s="5"/>
      <c r="N51" s="5"/>
      <c r="O51" s="12"/>
      <c r="P51" s="5"/>
      <c r="Q51" s="5"/>
      <c r="R51" s="5"/>
      <c r="S51" s="5"/>
      <c r="T51" s="13"/>
      <c r="U51" s="13"/>
      <c r="V51" s="13"/>
      <c r="W51" s="13"/>
      <c r="X51" s="13"/>
      <c r="Y51" s="13"/>
      <c r="Z51" s="13"/>
      <c r="AA51" s="13"/>
    </row>
    <row r="52" spans="1:27" s="6" customFormat="1" ht="18" x14ac:dyDescent="0.35">
      <c r="A52" s="3" t="s">
        <v>24</v>
      </c>
      <c r="B52" s="3" t="s">
        <v>25</v>
      </c>
      <c r="C52" s="4">
        <f t="shared" si="13"/>
        <v>37</v>
      </c>
      <c r="D52" s="4">
        <f t="shared" si="14"/>
        <v>37</v>
      </c>
      <c r="E52" s="4">
        <f t="shared" si="15"/>
        <v>2</v>
      </c>
      <c r="F52" s="5"/>
      <c r="G52" s="5"/>
      <c r="H52" s="5">
        <v>19</v>
      </c>
      <c r="I52" s="5"/>
      <c r="J52" s="5"/>
      <c r="K52" s="5">
        <v>18</v>
      </c>
      <c r="L52" s="5"/>
      <c r="M52" s="5"/>
      <c r="N52" s="5"/>
      <c r="O52" s="5"/>
      <c r="P52" s="5"/>
      <c r="Q52" s="5"/>
      <c r="R52" s="5"/>
      <c r="S52" s="5"/>
      <c r="T52" s="13"/>
      <c r="U52" s="13"/>
      <c r="V52" s="13"/>
      <c r="W52" s="13"/>
      <c r="X52" s="13"/>
      <c r="Y52" s="13"/>
      <c r="Z52" s="13"/>
      <c r="AA52" s="13"/>
    </row>
    <row r="53" spans="1:27" s="6" customFormat="1" ht="18" x14ac:dyDescent="0.35">
      <c r="A53" s="3" t="s">
        <v>45</v>
      </c>
      <c r="B53" s="3" t="s">
        <v>46</v>
      </c>
      <c r="C53" s="4">
        <f t="shared" si="13"/>
        <v>20</v>
      </c>
      <c r="D53" s="4">
        <f t="shared" si="14"/>
        <v>20</v>
      </c>
      <c r="E53" s="4">
        <f t="shared" si="15"/>
        <v>1</v>
      </c>
      <c r="F53" s="5"/>
      <c r="G53" s="5"/>
      <c r="H53" s="5">
        <v>20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3"/>
      <c r="U53" s="13"/>
      <c r="V53" s="13"/>
      <c r="W53" s="13"/>
      <c r="X53" s="13"/>
      <c r="Y53" s="13"/>
      <c r="Z53" s="13"/>
      <c r="AA53" s="13"/>
    </row>
    <row r="54" spans="1:27" s="6" customFormat="1" ht="18" x14ac:dyDescent="0.35">
      <c r="A54" s="3" t="s">
        <v>26</v>
      </c>
      <c r="B54" s="3" t="s">
        <v>131</v>
      </c>
      <c r="C54" s="4">
        <f t="shared" si="13"/>
        <v>20</v>
      </c>
      <c r="D54" s="4">
        <f t="shared" si="14"/>
        <v>20</v>
      </c>
      <c r="E54" s="4">
        <f t="shared" si="15"/>
        <v>1</v>
      </c>
      <c r="F54" s="5"/>
      <c r="G54" s="5"/>
      <c r="H54" s="5"/>
      <c r="I54" s="5"/>
      <c r="J54" s="5">
        <v>20</v>
      </c>
      <c r="K54" s="5"/>
      <c r="L54" s="5"/>
      <c r="M54" s="5"/>
      <c r="N54" s="12"/>
      <c r="O54" s="5"/>
      <c r="P54" s="12"/>
      <c r="Q54" s="5"/>
      <c r="R54" s="5"/>
      <c r="S54" s="5"/>
      <c r="T54" s="13"/>
      <c r="U54" s="13"/>
      <c r="V54" s="13"/>
      <c r="W54" s="13"/>
      <c r="X54" s="13"/>
      <c r="Y54" s="13"/>
      <c r="Z54" s="13"/>
      <c r="AA54" s="13"/>
    </row>
    <row r="55" spans="1:27" s="6" customFormat="1" ht="18" x14ac:dyDescent="0.35">
      <c r="A55" s="3" t="s">
        <v>19</v>
      </c>
      <c r="B55" s="3" t="s">
        <v>18</v>
      </c>
      <c r="C55" s="4">
        <f t="shared" si="13"/>
        <v>19</v>
      </c>
      <c r="D55" s="4">
        <f t="shared" si="14"/>
        <v>19</v>
      </c>
      <c r="E55" s="4">
        <f t="shared" si="15"/>
        <v>1</v>
      </c>
      <c r="F55" s="5"/>
      <c r="G55" s="5"/>
      <c r="H55" s="5"/>
      <c r="I55" s="5">
        <v>19</v>
      </c>
      <c r="J55" s="5"/>
      <c r="K55" s="5"/>
      <c r="L55" s="5"/>
      <c r="M55" s="5"/>
      <c r="N55" s="12"/>
      <c r="O55" s="5"/>
      <c r="P55" s="12"/>
      <c r="Q55" s="5"/>
      <c r="R55" s="5"/>
      <c r="S55" s="5"/>
      <c r="T55" s="13"/>
      <c r="U55" s="13"/>
      <c r="V55" s="13"/>
      <c r="W55" s="13"/>
      <c r="X55" s="13"/>
      <c r="Y55" s="13"/>
      <c r="Z55" s="13"/>
      <c r="AA55" s="13"/>
    </row>
    <row r="56" spans="1:27" s="6" customFormat="1" ht="18" x14ac:dyDescent="0.35">
      <c r="A56" s="3" t="s">
        <v>132</v>
      </c>
      <c r="B56" s="3" t="s">
        <v>133</v>
      </c>
      <c r="C56" s="4">
        <f t="shared" si="13"/>
        <v>19</v>
      </c>
      <c r="D56" s="4">
        <f t="shared" si="14"/>
        <v>19</v>
      </c>
      <c r="E56" s="4">
        <f t="shared" si="15"/>
        <v>1</v>
      </c>
      <c r="F56" s="5"/>
      <c r="G56" s="5"/>
      <c r="H56" s="5"/>
      <c r="I56" s="5"/>
      <c r="J56" s="5">
        <v>19</v>
      </c>
      <c r="K56" s="5"/>
      <c r="L56" s="5"/>
      <c r="M56" s="5"/>
      <c r="N56" s="12"/>
      <c r="O56" s="5"/>
      <c r="P56" s="12"/>
      <c r="Q56" s="5"/>
      <c r="R56" s="5"/>
      <c r="S56" s="5"/>
      <c r="T56" s="13"/>
      <c r="U56" s="13"/>
      <c r="V56" s="13"/>
      <c r="W56" s="13"/>
      <c r="X56" s="13"/>
      <c r="Y56" s="13"/>
      <c r="Z56" s="13"/>
      <c r="AA56" s="13"/>
    </row>
    <row r="57" spans="1:27" s="6" customFormat="1" ht="18" x14ac:dyDescent="0.35">
      <c r="A57" s="3" t="s">
        <v>36</v>
      </c>
      <c r="B57" s="3" t="s">
        <v>57</v>
      </c>
      <c r="C57" s="4">
        <f t="shared" si="13"/>
        <v>19</v>
      </c>
      <c r="D57" s="4">
        <f t="shared" si="14"/>
        <v>19</v>
      </c>
      <c r="E57" s="4">
        <f t="shared" si="15"/>
        <v>1</v>
      </c>
      <c r="F57" s="5"/>
      <c r="G57" s="5"/>
      <c r="H57" s="5"/>
      <c r="I57" s="5"/>
      <c r="J57" s="5"/>
      <c r="K57" s="5">
        <v>19</v>
      </c>
      <c r="L57" s="5"/>
      <c r="M57" s="5"/>
      <c r="N57" s="12"/>
      <c r="O57" s="5"/>
      <c r="P57" s="12"/>
      <c r="Q57" s="5"/>
      <c r="R57" s="5"/>
      <c r="S57" s="5"/>
      <c r="T57" s="13"/>
      <c r="U57" s="13"/>
      <c r="V57" s="13"/>
      <c r="W57" s="13"/>
      <c r="X57" s="13"/>
      <c r="Y57" s="13"/>
      <c r="Z57" s="13"/>
      <c r="AA57" s="13"/>
    </row>
    <row r="58" spans="1:27" s="6" customFormat="1" ht="18" x14ac:dyDescent="0.35">
      <c r="A58" s="3"/>
      <c r="B58" s="3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12"/>
      <c r="O58" s="5"/>
      <c r="P58" s="12"/>
      <c r="Q58" s="5"/>
      <c r="R58" s="5"/>
      <c r="S58" s="5"/>
      <c r="T58" s="13"/>
      <c r="U58" s="13"/>
      <c r="V58" s="13"/>
      <c r="W58" s="13"/>
      <c r="X58" s="13"/>
      <c r="Y58" s="13"/>
      <c r="Z58" s="13"/>
      <c r="AA58" s="13"/>
    </row>
    <row r="59" spans="1:27" s="6" customFormat="1" ht="18" x14ac:dyDescent="0.35">
      <c r="A59" s="3" t="s">
        <v>13</v>
      </c>
      <c r="B59" s="3" t="s">
        <v>14</v>
      </c>
      <c r="C59" s="4">
        <f>SUM(F59:AA59)</f>
        <v>0</v>
      </c>
      <c r="D59" s="4">
        <f>SUM(F59:AA59)</f>
        <v>0</v>
      </c>
      <c r="E59" s="4">
        <f>COUNT(F59:S59)</f>
        <v>0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3"/>
      <c r="U59" s="13"/>
      <c r="V59" s="13"/>
      <c r="W59" s="13"/>
      <c r="X59" s="13"/>
      <c r="Y59" s="13"/>
      <c r="Z59" s="13"/>
      <c r="AA59" s="13"/>
    </row>
    <row r="60" spans="1:27" s="6" customFormat="1" ht="18" x14ac:dyDescent="0.35">
      <c r="A60" s="3" t="s">
        <v>22</v>
      </c>
      <c r="B60" s="3" t="s">
        <v>35</v>
      </c>
      <c r="C60" s="4">
        <f>SUM(F60:AA60)</f>
        <v>0</v>
      </c>
      <c r="D60" s="4">
        <f>SUM(F60:AA60)</f>
        <v>0</v>
      </c>
      <c r="E60" s="4">
        <f>COUNT(F60:S60)</f>
        <v>0</v>
      </c>
      <c r="F60" s="5"/>
      <c r="G60" s="12"/>
      <c r="H60" s="12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3"/>
      <c r="U60" s="13"/>
      <c r="V60" s="13"/>
      <c r="W60" s="13"/>
      <c r="X60" s="13"/>
      <c r="Y60" s="13"/>
      <c r="Z60" s="13"/>
      <c r="AA60" s="13"/>
    </row>
    <row r="61" spans="1:27" s="6" customFormat="1" ht="18" x14ac:dyDescent="0.35">
      <c r="A61" s="3"/>
      <c r="B61" s="3"/>
      <c r="C61" s="4"/>
      <c r="D61" s="4"/>
      <c r="E61" s="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3"/>
      <c r="U61" s="13"/>
      <c r="V61" s="13"/>
      <c r="W61" s="13"/>
      <c r="X61" s="13"/>
      <c r="Y61" s="13"/>
      <c r="Z61" s="13"/>
      <c r="AA61" s="13"/>
    </row>
    <row r="62" spans="1:27" s="6" customFormat="1" ht="18" x14ac:dyDescent="0.35">
      <c r="A62" s="3"/>
      <c r="B62" s="3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3"/>
      <c r="U62" s="13"/>
      <c r="V62" s="13"/>
      <c r="W62" s="13"/>
      <c r="X62" s="13"/>
      <c r="Y62" s="13"/>
      <c r="Z62" s="13"/>
      <c r="AA62" s="13"/>
    </row>
    <row r="63" spans="1:27" s="6" customFormat="1" ht="18" x14ac:dyDescent="0.35">
      <c r="A63" s="3"/>
      <c r="B63" s="3"/>
      <c r="C63" s="4"/>
      <c r="D63" s="4"/>
      <c r="E63" s="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13"/>
      <c r="U63" s="13"/>
      <c r="V63" s="13"/>
      <c r="W63" s="13"/>
      <c r="X63" s="13"/>
      <c r="Y63" s="13"/>
      <c r="Z63" s="13"/>
      <c r="AA63" s="13"/>
    </row>
    <row r="64" spans="1:27" s="6" customFormat="1" ht="18" x14ac:dyDescent="0.35">
      <c r="C64" s="8"/>
      <c r="D64" s="8"/>
      <c r="E64" s="8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27" s="1" customFormat="1" ht="25.2" customHeight="1" thickBot="1" x14ac:dyDescent="0.35"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27" s="1" customFormat="1" ht="25.2" customHeight="1" thickTop="1" thickBot="1" x14ac:dyDescent="0.35">
      <c r="A66" s="30" t="s">
        <v>9</v>
      </c>
      <c r="B66" s="31"/>
      <c r="C66" s="31"/>
      <c r="D66" s="31"/>
      <c r="E66" s="32"/>
      <c r="F66" s="28" t="str">
        <f t="shared" ref="F66:S66" si="16">F45</f>
        <v>Keighley 5k 30th March</v>
      </c>
      <c r="G66" s="28" t="str">
        <f t="shared" si="16"/>
        <v>Flat Caps 10k 13th April</v>
      </c>
      <c r="H66" s="28" t="str">
        <f t="shared" si="16"/>
        <v>Melmerby 10k Ripon 4th May</v>
      </c>
      <c r="I66" s="28" t="str">
        <f t="shared" si="16"/>
        <v>Northowram 5 Mile   1st June</v>
      </c>
      <c r="J66" s="28" t="str">
        <f t="shared" si="16"/>
        <v>Lindley 10k     29th June</v>
      </c>
      <c r="K66" s="28" t="str">
        <f t="shared" si="16"/>
        <v>York 10k       3rd August</v>
      </c>
      <c r="L66" s="28" t="str">
        <f t="shared" si="16"/>
        <v>Littlerborough Charity 5k 26th Aug TBC</v>
      </c>
      <c r="M66" s="28" t="str">
        <f t="shared" si="16"/>
        <v>Vale of York Half              7th Sept</v>
      </c>
      <c r="N66" s="28" t="str">
        <f t="shared" si="16"/>
        <v>Wistow 10k     28th Sept</v>
      </c>
      <c r="O66" s="28" t="str">
        <f t="shared" si="16"/>
        <v>Morley 10k       5th Oct</v>
      </c>
      <c r="P66" s="28" t="str">
        <f t="shared" si="16"/>
        <v>Tadcaster         10 mile          16th Nov</v>
      </c>
      <c r="Q66" s="28" t="str">
        <f t="shared" si="16"/>
        <v>Myerscough 10 mile                 7th Dec</v>
      </c>
      <c r="R66" s="28" t="str">
        <f t="shared" si="16"/>
        <v>Skipton Skedaddle Half            11th Jan</v>
      </c>
      <c r="S66" s="28" t="str">
        <f t="shared" si="16"/>
        <v>Dewsbury 10k            1st Feb TBC</v>
      </c>
      <c r="T66" s="28" t="str">
        <f t="shared" ref="T66:AA66" si="17">T45</f>
        <v>Liversedge Half                  1st March</v>
      </c>
      <c r="U66" s="28" t="str">
        <f t="shared" si="17"/>
        <v>Wakefield 10k       22nd March</v>
      </c>
      <c r="V66" s="28" t="str">
        <f t="shared" si="17"/>
        <v>Halifax 10k 5th April</v>
      </c>
      <c r="W66" s="28" t="str">
        <f t="shared" si="17"/>
        <v>Flat Caps 10k       12th April</v>
      </c>
      <c r="X66" s="28" t="str">
        <f t="shared" si="17"/>
        <v>Melmerby Ripon 10k May TBC</v>
      </c>
      <c r="Y66" s="28" t="str">
        <f t="shared" si="17"/>
        <v>Northowram 5 Mile       June TBC</v>
      </c>
      <c r="Z66" s="28" t="str">
        <f t="shared" si="17"/>
        <v>Lindley 10k      28th June</v>
      </c>
      <c r="AA66" s="28" t="str">
        <f t="shared" si="17"/>
        <v>York 10k August TBC</v>
      </c>
    </row>
    <row r="67" spans="1:27" s="1" customFormat="1" ht="16.8" thickTop="1" thickBot="1" x14ac:dyDescent="0.35">
      <c r="A67" s="36" t="s">
        <v>1</v>
      </c>
      <c r="B67" s="36"/>
      <c r="C67" s="37" t="s">
        <v>2</v>
      </c>
      <c r="D67" s="39" t="s">
        <v>3</v>
      </c>
      <c r="E67" s="37" t="s">
        <v>4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</row>
    <row r="68" spans="1:27" s="1" customFormat="1" ht="21" customHeight="1" thickTop="1" thickBot="1" x14ac:dyDescent="0.35">
      <c r="A68" s="2" t="s">
        <v>5</v>
      </c>
      <c r="B68" s="2" t="s">
        <v>6</v>
      </c>
      <c r="C68" s="38"/>
      <c r="D68" s="40"/>
      <c r="E68" s="38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72"/>
      <c r="U68" s="72"/>
      <c r="V68" s="72"/>
      <c r="W68" s="72"/>
      <c r="X68" s="72"/>
      <c r="Y68" s="72"/>
      <c r="Z68" s="72"/>
      <c r="AA68" s="72"/>
    </row>
    <row r="69" spans="1:27" s="6" customFormat="1" ht="18.600000000000001" thickTop="1" x14ac:dyDescent="0.35">
      <c r="A69" s="3" t="s">
        <v>61</v>
      </c>
      <c r="B69" s="3" t="s">
        <v>43</v>
      </c>
      <c r="C69" s="4">
        <f>SUM(F69:AA69)</f>
        <v>75</v>
      </c>
      <c r="D69" s="4">
        <f>SUM(F69:AA69)</f>
        <v>75</v>
      </c>
      <c r="E69" s="4">
        <f>COUNT(F69:S69)</f>
        <v>4</v>
      </c>
      <c r="F69" s="5"/>
      <c r="G69" s="5">
        <v>19</v>
      </c>
      <c r="H69" s="5">
        <v>18</v>
      </c>
      <c r="I69" s="5">
        <v>20</v>
      </c>
      <c r="J69" s="5"/>
      <c r="K69" s="5">
        <v>18</v>
      </c>
      <c r="L69" s="12"/>
      <c r="M69" s="5"/>
      <c r="N69" s="5"/>
      <c r="O69" s="5"/>
      <c r="P69" s="5"/>
      <c r="Q69" s="5"/>
      <c r="R69" s="5"/>
      <c r="S69" s="5"/>
      <c r="T69" s="13"/>
      <c r="U69" s="13"/>
      <c r="V69" s="13"/>
      <c r="W69" s="13"/>
      <c r="X69" s="13"/>
      <c r="Y69" s="13"/>
      <c r="Z69" s="13"/>
      <c r="AA69" s="13"/>
    </row>
    <row r="70" spans="1:27" s="6" customFormat="1" ht="18" x14ac:dyDescent="0.35">
      <c r="A70" s="3" t="s">
        <v>69</v>
      </c>
      <c r="B70" s="3" t="s">
        <v>72</v>
      </c>
      <c r="C70" s="4">
        <f>SUM(F70:AA70)</f>
        <v>60</v>
      </c>
      <c r="D70" s="4">
        <f>SUM(F70:AA70)</f>
        <v>60</v>
      </c>
      <c r="E70" s="4">
        <f>COUNT(F70:S70)</f>
        <v>3</v>
      </c>
      <c r="F70" s="12"/>
      <c r="G70" s="5">
        <v>20</v>
      </c>
      <c r="H70" s="5">
        <v>20</v>
      </c>
      <c r="I70" s="5"/>
      <c r="J70" s="5">
        <v>20</v>
      </c>
      <c r="K70" s="5"/>
      <c r="L70" s="5"/>
      <c r="M70" s="12"/>
      <c r="N70" s="5"/>
      <c r="O70" s="5"/>
      <c r="P70" s="5"/>
      <c r="Q70" s="5"/>
      <c r="R70" s="5"/>
      <c r="S70" s="5"/>
      <c r="T70" s="13"/>
      <c r="U70" s="13"/>
      <c r="V70" s="13"/>
      <c r="W70" s="13"/>
      <c r="X70" s="13"/>
      <c r="Y70" s="13"/>
      <c r="Z70" s="13"/>
      <c r="AA70" s="13"/>
    </row>
    <row r="71" spans="1:27" s="6" customFormat="1" ht="18" x14ac:dyDescent="0.35">
      <c r="A71" s="3" t="s">
        <v>87</v>
      </c>
      <c r="B71" s="3" t="s">
        <v>88</v>
      </c>
      <c r="C71" s="4">
        <f>SUM(F71:AA71)</f>
        <v>59</v>
      </c>
      <c r="D71" s="4">
        <f>SUM(F71:AA71)</f>
        <v>59</v>
      </c>
      <c r="E71" s="4">
        <f>COUNT(F71:S71)</f>
        <v>3</v>
      </c>
      <c r="F71" s="5">
        <v>20</v>
      </c>
      <c r="G71" s="5"/>
      <c r="H71" s="5">
        <v>19</v>
      </c>
      <c r="I71" s="5"/>
      <c r="J71" s="5"/>
      <c r="K71" s="5">
        <v>20</v>
      </c>
      <c r="L71" s="5"/>
      <c r="M71" s="5"/>
      <c r="N71" s="5"/>
      <c r="O71" s="5"/>
      <c r="P71" s="5"/>
      <c r="Q71" s="5"/>
      <c r="R71" s="5"/>
      <c r="S71" s="5"/>
      <c r="T71" s="13"/>
      <c r="U71" s="13"/>
      <c r="V71" s="13"/>
      <c r="W71" s="13"/>
      <c r="X71" s="13"/>
      <c r="Y71" s="13"/>
      <c r="Z71" s="13"/>
      <c r="AA71" s="13"/>
    </row>
    <row r="72" spans="1:27" s="6" customFormat="1" ht="18" x14ac:dyDescent="0.35">
      <c r="A72" s="7" t="s">
        <v>41</v>
      </c>
      <c r="B72" s="16" t="s">
        <v>101</v>
      </c>
      <c r="C72" s="4">
        <f>SUM(F72:AA72)</f>
        <v>19</v>
      </c>
      <c r="D72" s="4">
        <f>SUM(F72:AA72)</f>
        <v>19</v>
      </c>
      <c r="E72" s="4">
        <f>COUNT(F72:S72)</f>
        <v>1</v>
      </c>
      <c r="F72" s="19"/>
      <c r="G72" s="5"/>
      <c r="H72" s="5"/>
      <c r="I72" s="5"/>
      <c r="J72" s="5">
        <v>19</v>
      </c>
      <c r="K72" s="5"/>
      <c r="L72" s="12"/>
      <c r="M72" s="5"/>
      <c r="N72" s="5"/>
      <c r="O72" s="5"/>
      <c r="P72" s="5"/>
      <c r="Q72" s="5"/>
      <c r="R72" s="5"/>
      <c r="S72" s="5"/>
      <c r="T72" s="13"/>
      <c r="U72" s="13"/>
      <c r="V72" s="13"/>
      <c r="W72" s="13"/>
      <c r="X72" s="13"/>
      <c r="Y72" s="13"/>
      <c r="Z72" s="13"/>
      <c r="AA72" s="13"/>
    </row>
    <row r="73" spans="1:27" s="6" customFormat="1" ht="18" x14ac:dyDescent="0.35">
      <c r="A73" s="15" t="s">
        <v>39</v>
      </c>
      <c r="B73" s="3" t="s">
        <v>53</v>
      </c>
      <c r="C73" s="4">
        <f>SUM(F73:AA73)</f>
        <v>19</v>
      </c>
      <c r="D73" s="4">
        <f>SUM(F73:AA73)</f>
        <v>19</v>
      </c>
      <c r="E73" s="4">
        <f>COUNT(F73:S73)</f>
        <v>1</v>
      </c>
      <c r="F73" s="5"/>
      <c r="G73" s="5"/>
      <c r="H73" s="5"/>
      <c r="I73" s="5"/>
      <c r="J73" s="12"/>
      <c r="K73" s="5">
        <v>19</v>
      </c>
      <c r="L73" s="5"/>
      <c r="M73" s="5"/>
      <c r="N73" s="5"/>
      <c r="O73" s="5"/>
      <c r="P73" s="5"/>
      <c r="Q73" s="5"/>
      <c r="R73" s="5"/>
      <c r="S73" s="5"/>
      <c r="T73" s="13"/>
      <c r="U73" s="13"/>
      <c r="V73" s="13"/>
      <c r="W73" s="13"/>
      <c r="X73" s="13"/>
      <c r="Y73" s="13"/>
      <c r="Z73" s="13"/>
      <c r="AA73" s="13"/>
    </row>
    <row r="74" spans="1:27" s="6" customFormat="1" ht="18" x14ac:dyDescent="0.35">
      <c r="A74" s="3" t="s">
        <v>47</v>
      </c>
      <c r="B74" s="3" t="s">
        <v>48</v>
      </c>
      <c r="C74" s="4">
        <f>SUM(F74:AA74)</f>
        <v>17</v>
      </c>
      <c r="D74" s="4">
        <f>SUM(F74:AA74)</f>
        <v>17</v>
      </c>
      <c r="E74" s="4">
        <f>COUNT(F74:S74)</f>
        <v>1</v>
      </c>
      <c r="F74" s="5"/>
      <c r="G74" s="5"/>
      <c r="H74" s="5"/>
      <c r="I74" s="5"/>
      <c r="J74" s="12"/>
      <c r="K74" s="5">
        <v>17</v>
      </c>
      <c r="L74" s="5"/>
      <c r="M74" s="5"/>
      <c r="N74" s="5"/>
      <c r="O74" s="5"/>
      <c r="P74" s="5"/>
      <c r="Q74" s="5"/>
      <c r="R74" s="5"/>
      <c r="S74" s="5"/>
      <c r="T74" s="13"/>
      <c r="U74" s="13"/>
      <c r="V74" s="13"/>
      <c r="W74" s="13"/>
      <c r="X74" s="13"/>
      <c r="Y74" s="13"/>
      <c r="Z74" s="13"/>
      <c r="AA74" s="13"/>
    </row>
    <row r="75" spans="1:27" s="6" customFormat="1" ht="18" x14ac:dyDescent="0.35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13"/>
      <c r="U75" s="13"/>
      <c r="V75" s="13"/>
      <c r="W75" s="13"/>
      <c r="X75" s="13"/>
      <c r="Y75" s="13"/>
      <c r="Z75" s="13"/>
      <c r="AA75" s="13"/>
    </row>
    <row r="76" spans="1:27" s="6" customFormat="1" ht="18" x14ac:dyDescent="0.35">
      <c r="A76" s="15" t="s">
        <v>37</v>
      </c>
      <c r="B76" s="3" t="s">
        <v>38</v>
      </c>
      <c r="C76" s="4">
        <f>SUM(F75:AA75)</f>
        <v>0</v>
      </c>
      <c r="D76" s="4">
        <f>SUM(F75:AA75)</f>
        <v>0</v>
      </c>
      <c r="E76" s="4">
        <f>COUNT(F75:S75)</f>
        <v>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13"/>
      <c r="U76" s="13"/>
      <c r="V76" s="13"/>
      <c r="W76" s="13"/>
      <c r="X76" s="13"/>
      <c r="Y76" s="13"/>
      <c r="Z76" s="13"/>
      <c r="AA76" s="13"/>
    </row>
    <row r="77" spans="1:27" s="6" customFormat="1" ht="18" x14ac:dyDescent="0.35">
      <c r="A77" s="3" t="s">
        <v>92</v>
      </c>
      <c r="B77" s="3" t="s">
        <v>93</v>
      </c>
      <c r="C77" s="4">
        <f>SUM(F76:AA76)</f>
        <v>0</v>
      </c>
      <c r="D77" s="4">
        <f>SUM(F76:AA76)</f>
        <v>0</v>
      </c>
      <c r="E77" s="4">
        <f>COUNT(F76:S76)</f>
        <v>0</v>
      </c>
      <c r="F77" s="18"/>
      <c r="G77" s="5"/>
      <c r="H77" s="5"/>
      <c r="I77" s="5"/>
      <c r="J77" s="5"/>
      <c r="K77" s="12"/>
      <c r="L77" s="5"/>
      <c r="M77" s="5"/>
      <c r="N77" s="5"/>
      <c r="O77" s="5"/>
      <c r="P77" s="5"/>
      <c r="Q77" s="5"/>
      <c r="R77" s="5"/>
      <c r="S77" s="5"/>
      <c r="T77" s="13"/>
      <c r="U77" s="13"/>
      <c r="V77" s="13"/>
      <c r="W77" s="13"/>
      <c r="X77" s="13"/>
      <c r="Y77" s="13"/>
      <c r="Z77" s="13"/>
      <c r="AA77" s="13"/>
    </row>
    <row r="78" spans="1:27" s="6" customFormat="1" ht="18" x14ac:dyDescent="0.35">
      <c r="A78" s="3" t="s">
        <v>81</v>
      </c>
      <c r="B78" s="17" t="s">
        <v>82</v>
      </c>
      <c r="C78" s="4">
        <f t="shared" ref="C78:C80" si="18">SUM(F78:AA78)</f>
        <v>0</v>
      </c>
      <c r="D78" s="4">
        <f t="shared" ref="D78:D80" si="19">SUM(F78:AA78)</f>
        <v>0</v>
      </c>
      <c r="E78" s="4">
        <f t="shared" ref="E78:E80" si="20">COUNT(F78:S78)</f>
        <v>0</v>
      </c>
      <c r="F78" s="1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13"/>
      <c r="U78" s="13"/>
      <c r="V78" s="13"/>
      <c r="W78" s="13"/>
      <c r="X78" s="13"/>
      <c r="Y78" s="13"/>
      <c r="Z78" s="13"/>
      <c r="AA78" s="13"/>
    </row>
    <row r="79" spans="1:27" s="6" customFormat="1" ht="18" x14ac:dyDescent="0.35">
      <c r="A79" s="15" t="s">
        <v>105</v>
      </c>
      <c r="B79" s="3" t="s">
        <v>104</v>
      </c>
      <c r="C79" s="4">
        <f t="shared" si="18"/>
        <v>0</v>
      </c>
      <c r="D79" s="4">
        <f t="shared" si="19"/>
        <v>0</v>
      </c>
      <c r="E79" s="4">
        <f t="shared" si="20"/>
        <v>0</v>
      </c>
      <c r="F79" s="12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13"/>
      <c r="U79" s="13"/>
      <c r="V79" s="13"/>
      <c r="W79" s="13"/>
      <c r="X79" s="13"/>
      <c r="Y79" s="13"/>
      <c r="Z79" s="13"/>
      <c r="AA79" s="13"/>
    </row>
    <row r="80" spans="1:27" s="6" customFormat="1" ht="18" x14ac:dyDescent="0.35">
      <c r="A80" s="3" t="s">
        <v>83</v>
      </c>
      <c r="B80" s="3" t="s">
        <v>84</v>
      </c>
      <c r="C80" s="4">
        <f t="shared" si="18"/>
        <v>0</v>
      </c>
      <c r="D80" s="4">
        <f t="shared" si="19"/>
        <v>0</v>
      </c>
      <c r="E80" s="4">
        <f t="shared" si="20"/>
        <v>0</v>
      </c>
      <c r="F80" s="12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13"/>
      <c r="U80" s="13"/>
      <c r="V80" s="13"/>
      <c r="W80" s="13"/>
      <c r="X80" s="13"/>
      <c r="Y80" s="13"/>
      <c r="Z80" s="13"/>
      <c r="AA80" s="13"/>
    </row>
    <row r="81" spans="1:27" s="6" customFormat="1" ht="18" x14ac:dyDescent="0.35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27" s="1" customFormat="1" ht="15" thickBot="1" x14ac:dyDescent="0.35"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27" s="1" customFormat="1" ht="25.2" customHeight="1" thickTop="1" thickBot="1" x14ac:dyDescent="0.35">
      <c r="A83" s="33" t="s">
        <v>10</v>
      </c>
      <c r="B83" s="34"/>
      <c r="C83" s="34"/>
      <c r="D83" s="34"/>
      <c r="E83" s="35"/>
      <c r="F83" s="20" t="str">
        <f t="shared" ref="F83:AA83" si="21">F66</f>
        <v>Keighley 5k 30th March</v>
      </c>
      <c r="G83" s="20" t="str">
        <f t="shared" si="21"/>
        <v>Flat Caps 10k 13th April</v>
      </c>
      <c r="H83" s="20" t="str">
        <f t="shared" si="21"/>
        <v>Melmerby 10k Ripon 4th May</v>
      </c>
      <c r="I83" s="20" t="str">
        <f t="shared" si="21"/>
        <v>Northowram 5 Mile   1st June</v>
      </c>
      <c r="J83" s="20" t="str">
        <f t="shared" si="21"/>
        <v>Lindley 10k     29th June</v>
      </c>
      <c r="K83" s="20" t="str">
        <f t="shared" si="21"/>
        <v>York 10k       3rd August</v>
      </c>
      <c r="L83" s="20" t="str">
        <f t="shared" si="21"/>
        <v>Littlerborough Charity 5k 26th Aug TBC</v>
      </c>
      <c r="M83" s="20" t="str">
        <f t="shared" si="21"/>
        <v>Vale of York Half              7th Sept</v>
      </c>
      <c r="N83" s="20" t="str">
        <f t="shared" si="21"/>
        <v>Wistow 10k     28th Sept</v>
      </c>
      <c r="O83" s="20" t="str">
        <f t="shared" si="21"/>
        <v>Morley 10k       5th Oct</v>
      </c>
      <c r="P83" s="20" t="str">
        <f t="shared" si="21"/>
        <v>Tadcaster         10 mile          16th Nov</v>
      </c>
      <c r="Q83" s="20" t="str">
        <f t="shared" si="21"/>
        <v>Myerscough 10 mile                 7th Dec</v>
      </c>
      <c r="R83" s="20" t="str">
        <f t="shared" si="21"/>
        <v>Skipton Skedaddle Half            11th Jan</v>
      </c>
      <c r="S83" s="20" t="str">
        <f t="shared" si="21"/>
        <v>Dewsbury 10k            1st Feb TBC</v>
      </c>
      <c r="T83" s="20" t="str">
        <f t="shared" si="21"/>
        <v>Liversedge Half                  1st March</v>
      </c>
      <c r="U83" s="20" t="str">
        <f t="shared" si="21"/>
        <v>Wakefield 10k       22nd March</v>
      </c>
      <c r="V83" s="20" t="str">
        <f t="shared" si="21"/>
        <v>Halifax 10k 5th April</v>
      </c>
      <c r="W83" s="20" t="str">
        <f t="shared" si="21"/>
        <v>Flat Caps 10k       12th April</v>
      </c>
      <c r="X83" s="20" t="str">
        <f t="shared" si="21"/>
        <v>Melmerby Ripon 10k May TBC</v>
      </c>
      <c r="Y83" s="20" t="str">
        <f t="shared" si="21"/>
        <v>Northowram 5 Mile       June TBC</v>
      </c>
      <c r="Z83" s="20" t="str">
        <f t="shared" si="21"/>
        <v>Lindley 10k      28th June</v>
      </c>
      <c r="AA83" s="20" t="str">
        <f t="shared" si="21"/>
        <v>York 10k August TBC</v>
      </c>
    </row>
    <row r="84" spans="1:27" s="1" customFormat="1" ht="16.8" thickTop="1" thickBot="1" x14ac:dyDescent="0.35">
      <c r="A84" s="36" t="s">
        <v>1</v>
      </c>
      <c r="B84" s="36"/>
      <c r="C84" s="48" t="s">
        <v>2</v>
      </c>
      <c r="D84" s="50" t="s">
        <v>3</v>
      </c>
      <c r="E84" s="48" t="s">
        <v>4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s="1" customFormat="1" ht="21" customHeight="1" thickTop="1" thickBot="1" x14ac:dyDescent="0.35">
      <c r="A85" s="2" t="s">
        <v>5</v>
      </c>
      <c r="B85" s="2" t="s">
        <v>6</v>
      </c>
      <c r="C85" s="49"/>
      <c r="D85" s="51"/>
      <c r="E85" s="49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70"/>
      <c r="U85" s="70"/>
      <c r="V85" s="70"/>
      <c r="W85" s="70"/>
      <c r="X85" s="70"/>
      <c r="Y85" s="70"/>
      <c r="Z85" s="70"/>
      <c r="AA85" s="70"/>
    </row>
    <row r="86" spans="1:27" s="6" customFormat="1" ht="18.600000000000001" thickTop="1" x14ac:dyDescent="0.35">
      <c r="A86" s="3" t="s">
        <v>31</v>
      </c>
      <c r="B86" s="3" t="s">
        <v>27</v>
      </c>
      <c r="C86" s="4">
        <f t="shared" ref="C86:C95" si="22">SUM(F86:AA86)</f>
        <v>90</v>
      </c>
      <c r="D86" s="4">
        <f t="shared" ref="D86:D95" si="23">SUM(F86:AA86)</f>
        <v>90</v>
      </c>
      <c r="E86" s="4">
        <f t="shared" ref="E86:E95" si="24">COUNT(F86:S86)</f>
        <v>5</v>
      </c>
      <c r="F86" s="5"/>
      <c r="G86" s="5">
        <v>18</v>
      </c>
      <c r="H86" s="5">
        <v>19</v>
      </c>
      <c r="I86" s="5">
        <v>18</v>
      </c>
      <c r="J86" s="5">
        <v>18</v>
      </c>
      <c r="K86" s="5">
        <v>17</v>
      </c>
      <c r="L86" s="5"/>
      <c r="M86" s="5"/>
      <c r="N86" s="5"/>
      <c r="O86" s="5"/>
      <c r="P86" s="5"/>
      <c r="Q86" s="5"/>
      <c r="R86" s="5"/>
      <c r="S86" s="5"/>
      <c r="T86" s="13"/>
      <c r="U86" s="13"/>
      <c r="V86" s="13"/>
      <c r="W86" s="13"/>
      <c r="X86" s="13"/>
      <c r="Y86" s="13"/>
      <c r="Z86" s="13"/>
      <c r="AA86" s="13"/>
    </row>
    <row r="87" spans="1:27" s="6" customFormat="1" ht="18" x14ac:dyDescent="0.35">
      <c r="A87" s="3" t="s">
        <v>26</v>
      </c>
      <c r="B87" s="3" t="s">
        <v>27</v>
      </c>
      <c r="C87" s="4">
        <f t="shared" si="22"/>
        <v>83</v>
      </c>
      <c r="D87" s="4">
        <f t="shared" si="23"/>
        <v>83</v>
      </c>
      <c r="E87" s="4">
        <f t="shared" si="24"/>
        <v>5</v>
      </c>
      <c r="F87" s="5"/>
      <c r="G87" s="5">
        <v>17</v>
      </c>
      <c r="H87" s="5">
        <v>18</v>
      </c>
      <c r="I87" s="5">
        <v>16</v>
      </c>
      <c r="J87" s="5">
        <v>18</v>
      </c>
      <c r="K87" s="5">
        <v>14</v>
      </c>
      <c r="L87" s="5"/>
      <c r="M87" s="5"/>
      <c r="N87" s="5"/>
      <c r="O87" s="5"/>
      <c r="P87" s="5"/>
      <c r="Q87" s="5"/>
      <c r="R87" s="5"/>
      <c r="S87" s="5"/>
      <c r="T87" s="13"/>
      <c r="U87" s="13"/>
      <c r="V87" s="13"/>
      <c r="W87" s="13"/>
      <c r="X87" s="13"/>
      <c r="Y87" s="13"/>
      <c r="Z87" s="13"/>
      <c r="AA87" s="13"/>
    </row>
    <row r="88" spans="1:27" s="6" customFormat="1" ht="18" x14ac:dyDescent="0.35">
      <c r="A88" s="3" t="s">
        <v>123</v>
      </c>
      <c r="B88" s="3" t="s">
        <v>124</v>
      </c>
      <c r="C88" s="4">
        <f t="shared" si="22"/>
        <v>79</v>
      </c>
      <c r="D88" s="4">
        <f t="shared" si="23"/>
        <v>79</v>
      </c>
      <c r="E88" s="4">
        <f t="shared" si="24"/>
        <v>4</v>
      </c>
      <c r="F88" s="5">
        <v>20</v>
      </c>
      <c r="G88" s="5">
        <v>19</v>
      </c>
      <c r="H88" s="5"/>
      <c r="I88" s="5">
        <v>20</v>
      </c>
      <c r="J88" s="5"/>
      <c r="K88" s="5">
        <v>20</v>
      </c>
      <c r="L88" s="5"/>
      <c r="M88" s="5"/>
      <c r="N88" s="5"/>
      <c r="O88" s="5"/>
      <c r="P88" s="5"/>
      <c r="Q88" s="5"/>
      <c r="R88" s="5"/>
      <c r="S88" s="5"/>
      <c r="T88" s="13"/>
      <c r="U88" s="13"/>
      <c r="V88" s="13"/>
      <c r="W88" s="13"/>
      <c r="X88" s="13"/>
      <c r="Y88" s="13"/>
      <c r="Z88" s="13"/>
      <c r="AA88" s="13"/>
    </row>
    <row r="89" spans="1:27" s="6" customFormat="1" ht="18" x14ac:dyDescent="0.35">
      <c r="A89" s="3" t="s">
        <v>11</v>
      </c>
      <c r="B89" s="3" t="s">
        <v>12</v>
      </c>
      <c r="C89" s="4">
        <f t="shared" si="22"/>
        <v>75</v>
      </c>
      <c r="D89" s="4">
        <f t="shared" si="23"/>
        <v>75</v>
      </c>
      <c r="E89" s="4">
        <f t="shared" si="24"/>
        <v>4</v>
      </c>
      <c r="F89" s="5">
        <v>19</v>
      </c>
      <c r="G89" s="5"/>
      <c r="H89" s="5"/>
      <c r="I89" s="5">
        <v>19</v>
      </c>
      <c r="J89" s="5">
        <v>19</v>
      </c>
      <c r="K89" s="5">
        <v>18</v>
      </c>
      <c r="L89" s="5"/>
      <c r="M89" s="5"/>
      <c r="N89" s="5"/>
      <c r="O89" s="5"/>
      <c r="P89" s="5"/>
      <c r="Q89" s="5"/>
      <c r="R89" s="5"/>
      <c r="S89" s="5"/>
      <c r="T89" s="13"/>
      <c r="U89" s="13"/>
      <c r="V89" s="13"/>
      <c r="W89" s="13"/>
      <c r="X89" s="13"/>
      <c r="Y89" s="13"/>
      <c r="Z89" s="13"/>
      <c r="AA89" s="13"/>
    </row>
    <row r="90" spans="1:27" s="6" customFormat="1" ht="18" x14ac:dyDescent="0.35">
      <c r="A90" s="3" t="s">
        <v>39</v>
      </c>
      <c r="B90" s="3" t="s">
        <v>70</v>
      </c>
      <c r="C90" s="4">
        <f t="shared" si="22"/>
        <v>74</v>
      </c>
      <c r="D90" s="4">
        <f t="shared" si="23"/>
        <v>74</v>
      </c>
      <c r="E90" s="4">
        <f t="shared" si="24"/>
        <v>4</v>
      </c>
      <c r="F90" s="5">
        <v>18</v>
      </c>
      <c r="G90" s="5">
        <v>20</v>
      </c>
      <c r="H90" s="5">
        <v>20</v>
      </c>
      <c r="I90" s="5"/>
      <c r="J90" s="5"/>
      <c r="K90" s="5">
        <v>16</v>
      </c>
      <c r="L90" s="5"/>
      <c r="M90" s="5"/>
      <c r="N90" s="5"/>
      <c r="O90" s="5"/>
      <c r="P90" s="5"/>
      <c r="Q90" s="5"/>
      <c r="R90" s="5"/>
      <c r="S90" s="5"/>
      <c r="T90" s="13"/>
      <c r="U90" s="13"/>
      <c r="V90" s="13"/>
      <c r="W90" s="13"/>
      <c r="X90" s="13"/>
      <c r="Y90" s="13"/>
      <c r="Z90" s="13"/>
      <c r="AA90" s="13"/>
    </row>
    <row r="91" spans="1:27" ht="17.399999999999999" x14ac:dyDescent="0.3">
      <c r="A91" s="3" t="s">
        <v>21</v>
      </c>
      <c r="B91" s="3" t="s">
        <v>20</v>
      </c>
      <c r="C91" s="4">
        <f t="shared" si="22"/>
        <v>35</v>
      </c>
      <c r="D91" s="4">
        <f t="shared" si="23"/>
        <v>35</v>
      </c>
      <c r="E91" s="4">
        <f t="shared" si="24"/>
        <v>2</v>
      </c>
      <c r="F91" s="5"/>
      <c r="G91" s="5"/>
      <c r="H91" s="5"/>
      <c r="I91" s="5">
        <v>15</v>
      </c>
      <c r="J91" s="5">
        <v>20</v>
      </c>
      <c r="K91" s="5"/>
      <c r="L91" s="5"/>
      <c r="M91" s="5"/>
      <c r="N91" s="5"/>
      <c r="O91" s="5"/>
      <c r="P91" s="5"/>
      <c r="Q91" s="5"/>
      <c r="R91" s="5"/>
      <c r="S91" s="5"/>
      <c r="T91" s="14"/>
      <c r="U91" s="14"/>
      <c r="V91" s="14"/>
      <c r="W91" s="14"/>
      <c r="X91" s="14"/>
      <c r="Y91" s="14"/>
      <c r="Z91" s="14"/>
      <c r="AA91" s="14"/>
    </row>
    <row r="92" spans="1:27" ht="17.399999999999999" x14ac:dyDescent="0.3">
      <c r="A92" s="3" t="s">
        <v>151</v>
      </c>
      <c r="B92" s="3" t="s">
        <v>150</v>
      </c>
      <c r="C92" s="4">
        <f t="shared" si="22"/>
        <v>19</v>
      </c>
      <c r="D92" s="4">
        <f t="shared" si="23"/>
        <v>19</v>
      </c>
      <c r="E92" s="4">
        <f t="shared" si="24"/>
        <v>1</v>
      </c>
      <c r="F92" s="5"/>
      <c r="G92" s="5"/>
      <c r="H92" s="5"/>
      <c r="I92" s="5"/>
      <c r="J92" s="5"/>
      <c r="K92" s="5">
        <v>19</v>
      </c>
      <c r="L92" s="5"/>
      <c r="M92" s="5"/>
      <c r="N92" s="5"/>
      <c r="O92" s="5"/>
      <c r="P92" s="5"/>
      <c r="Q92" s="5"/>
      <c r="R92" s="5"/>
      <c r="S92" s="5"/>
      <c r="T92" s="14"/>
      <c r="U92" s="14"/>
      <c r="V92" s="14"/>
      <c r="W92" s="14"/>
      <c r="X92" s="14"/>
      <c r="Y92" s="14"/>
      <c r="Z92" s="14"/>
      <c r="AA92" s="14"/>
    </row>
    <row r="93" spans="1:27" ht="17.399999999999999" x14ac:dyDescent="0.3">
      <c r="A93" s="3" t="s">
        <v>22</v>
      </c>
      <c r="B93" s="3" t="s">
        <v>23</v>
      </c>
      <c r="C93" s="4">
        <f t="shared" si="22"/>
        <v>17</v>
      </c>
      <c r="D93" s="4">
        <f t="shared" si="23"/>
        <v>17</v>
      </c>
      <c r="E93" s="4">
        <f t="shared" si="24"/>
        <v>1</v>
      </c>
      <c r="F93" s="5">
        <v>17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14"/>
      <c r="U93" s="14"/>
      <c r="V93" s="14"/>
      <c r="W93" s="14"/>
      <c r="X93" s="14"/>
      <c r="Y93" s="14"/>
      <c r="Z93" s="14"/>
      <c r="AA93" s="14"/>
    </row>
    <row r="94" spans="1:27" ht="17.399999999999999" x14ac:dyDescent="0.3">
      <c r="A94" s="7" t="s">
        <v>94</v>
      </c>
      <c r="B94" s="7" t="s">
        <v>95</v>
      </c>
      <c r="C94" s="4">
        <f t="shared" si="22"/>
        <v>17</v>
      </c>
      <c r="D94" s="4">
        <f t="shared" si="23"/>
        <v>17</v>
      </c>
      <c r="E94" s="4">
        <f t="shared" si="24"/>
        <v>1</v>
      </c>
      <c r="F94" s="5"/>
      <c r="G94" s="5"/>
      <c r="H94" s="5"/>
      <c r="I94" s="5">
        <v>17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14"/>
      <c r="U94" s="14"/>
      <c r="V94" s="14"/>
      <c r="W94" s="14"/>
      <c r="X94" s="14"/>
      <c r="Y94" s="14"/>
      <c r="Z94" s="14"/>
      <c r="AA94" s="14"/>
    </row>
    <row r="95" spans="1:27" ht="17.399999999999999" x14ac:dyDescent="0.3">
      <c r="A95" s="3" t="s">
        <v>15</v>
      </c>
      <c r="B95" s="3" t="s">
        <v>43</v>
      </c>
      <c r="C95" s="4">
        <f t="shared" si="22"/>
        <v>15</v>
      </c>
      <c r="D95" s="4">
        <f t="shared" si="23"/>
        <v>15</v>
      </c>
      <c r="E95" s="4">
        <f t="shared" si="24"/>
        <v>1</v>
      </c>
      <c r="F95" s="5"/>
      <c r="G95" s="5"/>
      <c r="H95" s="5"/>
      <c r="I95" s="5"/>
      <c r="J95" s="5"/>
      <c r="K95" s="5">
        <v>15</v>
      </c>
      <c r="L95" s="5"/>
      <c r="M95" s="5"/>
      <c r="N95" s="5"/>
      <c r="O95" s="5"/>
      <c r="P95" s="5"/>
      <c r="Q95" s="5"/>
      <c r="R95" s="5"/>
      <c r="S95" s="5"/>
      <c r="T95" s="14"/>
      <c r="U95" s="14"/>
      <c r="V95" s="14"/>
      <c r="W95" s="14"/>
      <c r="X95" s="14"/>
      <c r="Y95" s="14"/>
      <c r="Z95" s="14"/>
      <c r="AA95" s="14"/>
    </row>
    <row r="96" spans="1:27" ht="17.399999999999999" x14ac:dyDescent="0.3">
      <c r="A96" s="3"/>
      <c r="B96" s="3"/>
      <c r="C96" s="4"/>
      <c r="D96" s="4"/>
      <c r="E96" s="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14"/>
      <c r="U96" s="14"/>
      <c r="V96" s="14"/>
      <c r="W96" s="14"/>
      <c r="X96" s="14"/>
      <c r="Y96" s="14"/>
      <c r="Z96" s="14"/>
      <c r="AA96" s="14"/>
    </row>
    <row r="97" spans="1:27" ht="17.399999999999999" x14ac:dyDescent="0.3">
      <c r="A97" s="3" t="s">
        <v>73</v>
      </c>
      <c r="B97" s="3" t="s">
        <v>66</v>
      </c>
      <c r="C97" s="4">
        <f>SUM(F97:AA97)</f>
        <v>0</v>
      </c>
      <c r="D97" s="4">
        <f>SUM(F97:AA97)</f>
        <v>0</v>
      </c>
      <c r="E97" s="4">
        <f>COUNT(F97:S97)</f>
        <v>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14"/>
      <c r="U97" s="14"/>
      <c r="V97" s="14"/>
      <c r="W97" s="14"/>
      <c r="X97" s="14"/>
      <c r="Y97" s="14"/>
      <c r="Z97" s="14"/>
      <c r="AA97" s="14"/>
    </row>
    <row r="98" spans="1:27" ht="17.399999999999999" x14ac:dyDescent="0.3">
      <c r="A98" s="3" t="s">
        <v>96</v>
      </c>
      <c r="B98" s="3" t="s">
        <v>97</v>
      </c>
      <c r="C98" s="4">
        <f>SUM(F98:AA98)</f>
        <v>0</v>
      </c>
      <c r="D98" s="4">
        <f>SUM(F98:AA98)</f>
        <v>0</v>
      </c>
      <c r="E98" s="4">
        <f>COUNT(F98:S98)</f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14"/>
      <c r="U98" s="14"/>
      <c r="V98" s="14"/>
      <c r="W98" s="14"/>
      <c r="X98" s="14"/>
      <c r="Y98" s="14"/>
      <c r="Z98" s="14"/>
      <c r="AA98" s="14"/>
    </row>
    <row r="99" spans="1:27" ht="17.399999999999999" x14ac:dyDescent="0.3">
      <c r="A99" s="3" t="s">
        <v>89</v>
      </c>
      <c r="B99" s="3" t="s">
        <v>90</v>
      </c>
      <c r="C99" s="4">
        <f>SUM(F99:AA99)</f>
        <v>0</v>
      </c>
      <c r="D99" s="4">
        <f>SUM(F99:AA99)</f>
        <v>0</v>
      </c>
      <c r="E99" s="4">
        <f>COUNT(F99:S99)</f>
        <v>0</v>
      </c>
      <c r="F99" s="1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14"/>
      <c r="U99" s="14"/>
      <c r="V99" s="14"/>
      <c r="W99" s="14"/>
      <c r="X99" s="14"/>
      <c r="Y99" s="14"/>
      <c r="Z99" s="14"/>
      <c r="AA99" s="14"/>
    </row>
    <row r="100" spans="1:27" ht="17.399999999999999" x14ac:dyDescent="0.3">
      <c r="A100" s="3" t="s">
        <v>102</v>
      </c>
      <c r="B100" s="3" t="s">
        <v>103</v>
      </c>
      <c r="C100" s="4">
        <f>SUM(F100:AA100)</f>
        <v>0</v>
      </c>
      <c r="D100" s="4">
        <f>SUM(F100:AA100)</f>
        <v>0</v>
      </c>
      <c r="E100" s="4">
        <f>COUNT(F100:S100)</f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14"/>
      <c r="U100" s="14"/>
      <c r="V100" s="14"/>
      <c r="W100" s="14"/>
      <c r="X100" s="14"/>
      <c r="Y100" s="14"/>
      <c r="Z100" s="14"/>
      <c r="AA100" s="14"/>
    </row>
    <row r="101" spans="1:27" ht="17.399999999999999" x14ac:dyDescent="0.3">
      <c r="A101" s="3" t="s">
        <v>113</v>
      </c>
      <c r="B101" s="3" t="s">
        <v>114</v>
      </c>
      <c r="C101" s="4">
        <f>SUM(F101:AA101)</f>
        <v>0</v>
      </c>
      <c r="D101" s="4">
        <f>SUM(F101:AA101)</f>
        <v>0</v>
      </c>
      <c r="E101" s="4">
        <f>COUNT(F101:S101)</f>
        <v>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14"/>
      <c r="U101" s="14"/>
      <c r="V101" s="14"/>
      <c r="W101" s="14"/>
      <c r="X101" s="14"/>
      <c r="Y101" s="14"/>
      <c r="Z101" s="14"/>
      <c r="AA101" s="14"/>
    </row>
    <row r="102" spans="1:27" ht="17.399999999999999" x14ac:dyDescent="0.3">
      <c r="A102" s="3"/>
      <c r="B102" s="3"/>
      <c r="C102" s="4"/>
      <c r="D102" s="4"/>
      <c r="E102" s="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14"/>
      <c r="U102" s="14"/>
      <c r="V102" s="14"/>
      <c r="W102" s="14"/>
      <c r="X102" s="14"/>
      <c r="Y102" s="14"/>
      <c r="Z102" s="14"/>
      <c r="AA102" s="14"/>
    </row>
  </sheetData>
  <sortState xmlns:xlrd2="http://schemas.microsoft.com/office/spreadsheetml/2017/richdata2" ref="A86:K102">
    <sortCondition descending="1" ref="D86:D102"/>
  </sortState>
  <mergeCells count="135">
    <mergeCell ref="Y83:Y85"/>
    <mergeCell ref="Z83:Z85"/>
    <mergeCell ref="AA83:AA85"/>
    <mergeCell ref="T83:T85"/>
    <mergeCell ref="U83:U85"/>
    <mergeCell ref="V83:V85"/>
    <mergeCell ref="W83:W85"/>
    <mergeCell ref="X83:X85"/>
    <mergeCell ref="Y45:Y47"/>
    <mergeCell ref="Z45:Z47"/>
    <mergeCell ref="AA45:AA47"/>
    <mergeCell ref="T66:T68"/>
    <mergeCell ref="U66:U68"/>
    <mergeCell ref="V66:V68"/>
    <mergeCell ref="W66:W68"/>
    <mergeCell ref="X66:X68"/>
    <mergeCell ref="Y66:Y68"/>
    <mergeCell ref="Z66:Z68"/>
    <mergeCell ref="AA66:AA68"/>
    <mergeCell ref="T45:T47"/>
    <mergeCell ref="U45:U47"/>
    <mergeCell ref="V45:V47"/>
    <mergeCell ref="W45:W47"/>
    <mergeCell ref="X45:X47"/>
    <mergeCell ref="Y1:Y3"/>
    <mergeCell ref="Z1:Z3"/>
    <mergeCell ref="AA1:AA3"/>
    <mergeCell ref="T22:T24"/>
    <mergeCell ref="U22:U24"/>
    <mergeCell ref="V22:V24"/>
    <mergeCell ref="W22:W24"/>
    <mergeCell ref="X22:X24"/>
    <mergeCell ref="Y22:Y24"/>
    <mergeCell ref="Z22:Z24"/>
    <mergeCell ref="AA22:AA24"/>
    <mergeCell ref="T1:T3"/>
    <mergeCell ref="U1:U3"/>
    <mergeCell ref="V1:V3"/>
    <mergeCell ref="W1:W3"/>
    <mergeCell ref="X1:X3"/>
    <mergeCell ref="R83:R85"/>
    <mergeCell ref="S83:S85"/>
    <mergeCell ref="R45:R47"/>
    <mergeCell ref="S45:S47"/>
    <mergeCell ref="R66:R68"/>
    <mergeCell ref="S66:S68"/>
    <mergeCell ref="R1:R3"/>
    <mergeCell ref="S1:S3"/>
    <mergeCell ref="R22:R24"/>
    <mergeCell ref="S22:S24"/>
    <mergeCell ref="I22:I24"/>
    <mergeCell ref="O22:O24"/>
    <mergeCell ref="N22:N24"/>
    <mergeCell ref="K22:K24"/>
    <mergeCell ref="J22:J24"/>
    <mergeCell ref="L22:L24"/>
    <mergeCell ref="M22:M24"/>
    <mergeCell ref="J1:J3"/>
    <mergeCell ref="P22:P24"/>
    <mergeCell ref="P1:P3"/>
    <mergeCell ref="O1:O3"/>
    <mergeCell ref="I1:I3"/>
    <mergeCell ref="K1:K3"/>
    <mergeCell ref="L1:L3"/>
    <mergeCell ref="M1:M3"/>
    <mergeCell ref="N1:N3"/>
    <mergeCell ref="F1:F3"/>
    <mergeCell ref="G22:G24"/>
    <mergeCell ref="G1:G3"/>
    <mergeCell ref="H22:H24"/>
    <mergeCell ref="F22:F24"/>
    <mergeCell ref="H1:H3"/>
    <mergeCell ref="A1:E1"/>
    <mergeCell ref="D23:D24"/>
    <mergeCell ref="E23:E24"/>
    <mergeCell ref="A22:E22"/>
    <mergeCell ref="A23:B23"/>
    <mergeCell ref="C23:C24"/>
    <mergeCell ref="A2:B2"/>
    <mergeCell ref="C2:C3"/>
    <mergeCell ref="D2:D3"/>
    <mergeCell ref="E2:E3"/>
    <mergeCell ref="H66:H68"/>
    <mergeCell ref="H45:H47"/>
    <mergeCell ref="E67:E68"/>
    <mergeCell ref="H83:H85"/>
    <mergeCell ref="E46:E47"/>
    <mergeCell ref="A45:E45"/>
    <mergeCell ref="F45:F47"/>
    <mergeCell ref="A46:B46"/>
    <mergeCell ref="C46:C47"/>
    <mergeCell ref="D46:D47"/>
    <mergeCell ref="G83:G85"/>
    <mergeCell ref="A84:B84"/>
    <mergeCell ref="C84:C85"/>
    <mergeCell ref="G66:G68"/>
    <mergeCell ref="E84:E85"/>
    <mergeCell ref="D84:D85"/>
    <mergeCell ref="J66:J68"/>
    <mergeCell ref="P66:P68"/>
    <mergeCell ref="K66:K68"/>
    <mergeCell ref="N66:N68"/>
    <mergeCell ref="O66:O68"/>
    <mergeCell ref="K83:K85"/>
    <mergeCell ref="N83:N85"/>
    <mergeCell ref="O83:O85"/>
    <mergeCell ref="L66:L68"/>
    <mergeCell ref="M66:M68"/>
    <mergeCell ref="L83:L85"/>
    <mergeCell ref="M83:M85"/>
    <mergeCell ref="P83:P85"/>
    <mergeCell ref="Q83:Q85"/>
    <mergeCell ref="Q1:Q3"/>
    <mergeCell ref="Q22:Q24"/>
    <mergeCell ref="Q45:Q47"/>
    <mergeCell ref="Q66:Q68"/>
    <mergeCell ref="P45:P47"/>
    <mergeCell ref="A66:E66"/>
    <mergeCell ref="F66:F68"/>
    <mergeCell ref="A83:E83"/>
    <mergeCell ref="F83:F85"/>
    <mergeCell ref="A67:B67"/>
    <mergeCell ref="C67:C68"/>
    <mergeCell ref="D67:D68"/>
    <mergeCell ref="N45:N47"/>
    <mergeCell ref="O45:O47"/>
    <mergeCell ref="K45:K47"/>
    <mergeCell ref="G45:G47"/>
    <mergeCell ref="J45:J47"/>
    <mergeCell ref="I45:I47"/>
    <mergeCell ref="L45:L47"/>
    <mergeCell ref="M45:M47"/>
    <mergeCell ref="I83:I85"/>
    <mergeCell ref="J83:J85"/>
    <mergeCell ref="I66:I68"/>
  </mergeCells>
  <phoneticPr fontId="0" type="noConversion"/>
  <pageMargins left="0.70866141732283472" right="0.70866141732283472" top="0.19685039370078741" bottom="0.19685039370078741" header="0.31496062992125984" footer="0.31496062992125984"/>
  <pageSetup paperSize="9" scale="7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2022-12-05T09:19:28Z</cp:lastPrinted>
  <dcterms:created xsi:type="dcterms:W3CDTF">2016-10-05T17:35:05Z</dcterms:created>
  <dcterms:modified xsi:type="dcterms:W3CDTF">2025-08-04T10:29:04Z</dcterms:modified>
</cp:coreProperties>
</file>