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21 aug 25/Running/Road League ^0 10k Challenge/Race Challenge 2025 - 2026/"/>
    </mc:Choice>
  </mc:AlternateContent>
  <xr:revisionPtr revIDLastSave="7" documentId="8_{F39BCAF4-EF2E-472B-9C83-E1907F695F38}" xr6:coauthVersionLast="47" xr6:coauthVersionMax="47" xr10:uidLastSave="{3D327B20-5AE6-42B7-9DC0-7448D12D3EF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Sheet1!$A$1:$O$100</definedName>
  </definedNames>
  <calcPr calcId="181029"/>
  <fileRecoveryPr autoRecover="0"/>
</workbook>
</file>

<file path=xl/calcChain.xml><?xml version="1.0" encoding="utf-8"?>
<calcChain xmlns="http://schemas.openxmlformats.org/spreadsheetml/2006/main">
  <c r="C40" i="1" l="1"/>
  <c r="D40" i="1"/>
  <c r="E40" i="1"/>
  <c r="C37" i="1"/>
  <c r="D37" i="1"/>
  <c r="E37" i="1"/>
  <c r="C10" i="1"/>
  <c r="D10" i="1"/>
  <c r="E10" i="1"/>
  <c r="C78" i="1" l="1"/>
  <c r="D78" i="1"/>
  <c r="E78" i="1"/>
  <c r="C81" i="1"/>
  <c r="C9" i="1"/>
  <c r="D9" i="1"/>
  <c r="E9" i="1"/>
  <c r="C36" i="1" l="1"/>
  <c r="D36" i="1"/>
  <c r="E36" i="1"/>
  <c r="D81" i="1"/>
  <c r="E81" i="1"/>
  <c r="E102" i="1"/>
  <c r="D102" i="1"/>
  <c r="C102" i="1"/>
  <c r="C99" i="1"/>
  <c r="D99" i="1"/>
  <c r="E99" i="1"/>
  <c r="E29" i="1"/>
  <c r="D29" i="1"/>
  <c r="C29" i="1"/>
  <c r="C94" i="1"/>
  <c r="D94" i="1"/>
  <c r="C96" i="1"/>
  <c r="D96" i="1"/>
  <c r="C95" i="1"/>
  <c r="D95" i="1"/>
  <c r="C97" i="1"/>
  <c r="D97" i="1"/>
  <c r="C98" i="1"/>
  <c r="D98" i="1"/>
  <c r="C100" i="1"/>
  <c r="D100" i="1"/>
  <c r="C101" i="1"/>
  <c r="D101" i="1"/>
  <c r="C104" i="1"/>
  <c r="D104" i="1"/>
  <c r="C105" i="1"/>
  <c r="D105" i="1"/>
  <c r="C106" i="1"/>
  <c r="D106" i="1"/>
  <c r="C107" i="1"/>
  <c r="D107" i="1"/>
  <c r="C108" i="1"/>
  <c r="D108" i="1"/>
  <c r="D93" i="1"/>
  <c r="C93" i="1"/>
  <c r="C76" i="1"/>
  <c r="D76" i="1"/>
  <c r="C75" i="1"/>
  <c r="D75" i="1"/>
  <c r="C79" i="1"/>
  <c r="D79" i="1"/>
  <c r="C83" i="1"/>
  <c r="D83" i="1"/>
  <c r="C84" i="1"/>
  <c r="D84" i="1"/>
  <c r="C80" i="1"/>
  <c r="D80" i="1"/>
  <c r="C85" i="1"/>
  <c r="D85" i="1"/>
  <c r="C86" i="1"/>
  <c r="D86" i="1"/>
  <c r="C87" i="1"/>
  <c r="D87" i="1"/>
  <c r="D77" i="1"/>
  <c r="C77" i="1"/>
  <c r="C54" i="1"/>
  <c r="D54" i="1"/>
  <c r="C55" i="1"/>
  <c r="D55" i="1"/>
  <c r="C61" i="1"/>
  <c r="D61" i="1"/>
  <c r="C59" i="1"/>
  <c r="D59" i="1"/>
  <c r="C62" i="1"/>
  <c r="D62" i="1"/>
  <c r="C58" i="1"/>
  <c r="D58" i="1"/>
  <c r="C57" i="1"/>
  <c r="D57" i="1"/>
  <c r="C60" i="1"/>
  <c r="D60" i="1"/>
  <c r="C65" i="1"/>
  <c r="D65" i="1"/>
  <c r="C63" i="1"/>
  <c r="D63" i="1"/>
  <c r="C56" i="1"/>
  <c r="D56" i="1"/>
  <c r="D53" i="1"/>
  <c r="C53" i="1"/>
  <c r="C27" i="1"/>
  <c r="D27" i="1"/>
  <c r="C30" i="1"/>
  <c r="D30" i="1"/>
  <c r="C33" i="1"/>
  <c r="D33" i="1"/>
  <c r="C34" i="1"/>
  <c r="D34" i="1"/>
  <c r="C35" i="1"/>
  <c r="D35" i="1"/>
  <c r="C31" i="1"/>
  <c r="D31" i="1"/>
  <c r="C32" i="1"/>
  <c r="D32" i="1"/>
  <c r="C38" i="1"/>
  <c r="D38" i="1"/>
  <c r="C39" i="1"/>
  <c r="D39" i="1"/>
  <c r="C42" i="1"/>
  <c r="D42" i="1"/>
  <c r="C43" i="1"/>
  <c r="D43" i="1"/>
  <c r="C44" i="1"/>
  <c r="D44" i="1"/>
  <c r="C45" i="1"/>
  <c r="D45" i="1"/>
  <c r="C46" i="1"/>
  <c r="D46" i="1"/>
  <c r="D28" i="1"/>
  <c r="C28" i="1"/>
  <c r="D5" i="1"/>
  <c r="D7" i="1"/>
  <c r="D11" i="1"/>
  <c r="D12" i="1"/>
  <c r="D8" i="1"/>
  <c r="D6" i="1"/>
  <c r="D15" i="1"/>
  <c r="D16" i="1"/>
  <c r="D17" i="1"/>
  <c r="D18" i="1"/>
  <c r="D19" i="1"/>
  <c r="D13" i="1"/>
  <c r="D20" i="1"/>
  <c r="D4" i="1"/>
  <c r="C5" i="1"/>
  <c r="C7" i="1"/>
  <c r="C11" i="1"/>
  <c r="C12" i="1"/>
  <c r="C8" i="1"/>
  <c r="C6" i="1"/>
  <c r="C15" i="1"/>
  <c r="C16" i="1"/>
  <c r="C17" i="1"/>
  <c r="C18" i="1"/>
  <c r="C19" i="1"/>
  <c r="C13" i="1"/>
  <c r="C20" i="1"/>
  <c r="C4" i="1"/>
  <c r="Z24" i="1"/>
  <c r="Z50" i="1" s="1"/>
  <c r="Z72" i="1" s="1"/>
  <c r="Z90" i="1" s="1"/>
  <c r="Y24" i="1"/>
  <c r="Y50" i="1" s="1"/>
  <c r="Y72" i="1" s="1"/>
  <c r="Y90" i="1" s="1"/>
  <c r="X24" i="1"/>
  <c r="X50" i="1" s="1"/>
  <c r="X72" i="1" s="1"/>
  <c r="X90" i="1" s="1"/>
  <c r="W24" i="1"/>
  <c r="W50" i="1" s="1"/>
  <c r="W72" i="1" s="1"/>
  <c r="W90" i="1" s="1"/>
  <c r="V24" i="1"/>
  <c r="V50" i="1" s="1"/>
  <c r="V72" i="1" s="1"/>
  <c r="V90" i="1" s="1"/>
  <c r="U24" i="1"/>
  <c r="U50" i="1" s="1"/>
  <c r="U72" i="1" s="1"/>
  <c r="U90" i="1" s="1"/>
  <c r="T24" i="1"/>
  <c r="T50" i="1" s="1"/>
  <c r="T72" i="1" s="1"/>
  <c r="T90" i="1" s="1"/>
  <c r="S24" i="1"/>
  <c r="S50" i="1" s="1"/>
  <c r="S72" i="1" s="1"/>
  <c r="S90" i="1" s="1"/>
  <c r="E60" i="1"/>
  <c r="E62" i="1"/>
  <c r="E34" i="1"/>
  <c r="E12" i="1"/>
  <c r="E76" i="1"/>
  <c r="E8" i="1"/>
  <c r="E104" i="1"/>
  <c r="E32" i="1"/>
  <c r="E96" i="1"/>
  <c r="E97" i="1"/>
  <c r="E55" i="1"/>
  <c r="E93" i="1"/>
  <c r="E98" i="1"/>
  <c r="E94" i="1"/>
  <c r="E107" i="1"/>
  <c r="E106" i="1"/>
  <c r="E105" i="1"/>
  <c r="E100" i="1"/>
  <c r="E101" i="1"/>
  <c r="E108" i="1"/>
  <c r="E95" i="1"/>
  <c r="E75" i="1"/>
  <c r="E77" i="1"/>
  <c r="E80" i="1"/>
  <c r="E84" i="1"/>
  <c r="E87" i="1"/>
  <c r="E83" i="1"/>
  <c r="E85" i="1"/>
  <c r="E79" i="1"/>
  <c r="E86" i="1"/>
  <c r="E65" i="1"/>
  <c r="E58" i="1"/>
  <c r="E56" i="1"/>
  <c r="E54" i="1"/>
  <c r="E61" i="1"/>
  <c r="E53" i="1"/>
  <c r="E57" i="1"/>
  <c r="E63" i="1"/>
  <c r="E59" i="1"/>
  <c r="E28" i="1"/>
  <c r="E30" i="1"/>
  <c r="E33" i="1"/>
  <c r="E35" i="1"/>
  <c r="E43" i="1"/>
  <c r="E27" i="1"/>
  <c r="E46" i="1"/>
  <c r="E42" i="1"/>
  <c r="E38" i="1"/>
  <c r="E44" i="1"/>
  <c r="E39" i="1"/>
  <c r="E31" i="1"/>
  <c r="E45" i="1"/>
  <c r="E6" i="1"/>
  <c r="E5" i="1"/>
  <c r="E20" i="1"/>
  <c r="E15" i="1"/>
  <c r="E13" i="1"/>
  <c r="E18" i="1"/>
  <c r="E7" i="1"/>
  <c r="E17" i="1"/>
  <c r="E19" i="1"/>
  <c r="E11" i="1"/>
  <c r="E16" i="1"/>
  <c r="E4" i="1"/>
  <c r="G24" i="1" l="1"/>
  <c r="G50" i="1" s="1"/>
  <c r="G72" i="1" s="1"/>
  <c r="G90" i="1" s="1"/>
  <c r="H24" i="1"/>
  <c r="H50" i="1" s="1"/>
  <c r="H72" i="1" s="1"/>
  <c r="H90" i="1" s="1"/>
  <c r="I24" i="1"/>
  <c r="I50" i="1" s="1"/>
  <c r="I72" i="1" s="1"/>
  <c r="I90" i="1" s="1"/>
  <c r="J24" i="1"/>
  <c r="J50" i="1" s="1"/>
  <c r="J72" i="1" s="1"/>
  <c r="J90" i="1" s="1"/>
  <c r="K24" i="1"/>
  <c r="K50" i="1" s="1"/>
  <c r="K72" i="1" s="1"/>
  <c r="K90" i="1" s="1"/>
  <c r="L24" i="1"/>
  <c r="L50" i="1" s="1"/>
  <c r="L72" i="1" s="1"/>
  <c r="L90" i="1" s="1"/>
  <c r="M24" i="1"/>
  <c r="M50" i="1" s="1"/>
  <c r="M72" i="1" s="1"/>
  <c r="M90" i="1" s="1"/>
  <c r="N24" i="1"/>
  <c r="N50" i="1" s="1"/>
  <c r="N72" i="1" s="1"/>
  <c r="N90" i="1" s="1"/>
  <c r="O24" i="1"/>
  <c r="O50" i="1" s="1"/>
  <c r="O72" i="1" s="1"/>
  <c r="O90" i="1" s="1"/>
  <c r="P24" i="1"/>
  <c r="P50" i="1" s="1"/>
  <c r="P72" i="1" s="1"/>
  <c r="P90" i="1" s="1"/>
  <c r="Q24" i="1"/>
  <c r="Q50" i="1" s="1"/>
  <c r="Q72" i="1" s="1"/>
  <c r="Q90" i="1" s="1"/>
  <c r="R24" i="1"/>
  <c r="R50" i="1" s="1"/>
  <c r="R72" i="1" s="1"/>
  <c r="R90" i="1" s="1"/>
  <c r="F24" i="1" l="1"/>
  <c r="F50" i="1" l="1"/>
  <c r="F72" i="1"/>
  <c r="F90" i="1"/>
</calcChain>
</file>

<file path=xl/sharedStrings.xml><?xml version="1.0" encoding="utf-8"?>
<sst xmlns="http://schemas.openxmlformats.org/spreadsheetml/2006/main" count="204" uniqueCount="161">
  <si>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</si>
  <si>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</si>
  <si>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</si>
  <si>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</si>
  <si>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</si>
  <si>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</si>
  <si>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</si>
  <si>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</si>
  <si>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</si>
  <si>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</si>
  <si>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</si>
  <si>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</si>
  <si>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</si>
  <si>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</si>
  <si>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</si>
  <si>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</si>
  <si>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</si>
  <si>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</si>
  <si>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</si>
  <si>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</si>
  <si>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</si>
  <si>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</si>
  <si>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</si>
  <si>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</si>
  <si>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</si>
  <si>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</si>
  <si>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</si>
  <si>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</si>
  <si>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 xml:space="preserve">David 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</si>
  <si>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</si>
  <si>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</si>
  <si>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</si>
  <si>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</si>
  <si>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</si>
  <si>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</si>
  <si>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</si>
  <si>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</si>
  <si>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</si>
  <si>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</si>
  <si>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</si>
  <si>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</si>
  <si>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</si>
  <si>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</si>
  <si>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</si>
  <si>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</si>
  <si>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</si>
  <si>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</si>
  <si>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</si>
  <si>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</si>
  <si>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</si>
  <si>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</si>
  <si>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</si>
  <si>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</si>
  <si>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</si>
  <si>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</si>
  <si>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</si>
  <si>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</si>
  <si>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</si>
  <si>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Johnson</t>
  </si>
  <si>
    <t>Mark</t>
  </si>
  <si>
    <t>Crabtree</t>
  </si>
  <si>
    <t>Jane</t>
  </si>
  <si>
    <t>Hazel</t>
  </si>
  <si>
    <t>Berrett</t>
  </si>
  <si>
    <t xml:space="preserve">Harry </t>
  </si>
  <si>
    <t xml:space="preserve">Sarah </t>
  </si>
  <si>
    <t>Cumber</t>
  </si>
  <si>
    <t>Joanne</t>
  </si>
  <si>
    <t>Arundale</t>
  </si>
  <si>
    <t>Rachel</t>
  </si>
  <si>
    <t>Haigh</t>
  </si>
  <si>
    <t>Rainbow</t>
  </si>
  <si>
    <t>Standish</t>
  </si>
  <si>
    <t>Geoff</t>
  </si>
  <si>
    <t xml:space="preserve">Paul </t>
  </si>
  <si>
    <t>Bateman</t>
  </si>
  <si>
    <t>Hadfield</t>
  </si>
  <si>
    <t>Steve</t>
  </si>
  <si>
    <t>Wilford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</si>
  <si>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</si>
  <si>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</si>
  <si>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</si>
  <si>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</si>
  <si>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</si>
  <si>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</si>
  <si>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</si>
  <si>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</si>
  <si>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</si>
  <si>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</si>
  <si>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 xml:space="preserve">Kate </t>
  </si>
  <si>
    <t>Fradley</t>
  </si>
  <si>
    <t>Franklin</t>
  </si>
  <si>
    <t>Margaret</t>
  </si>
  <si>
    <t>Deacon</t>
  </si>
  <si>
    <t>Dennis</t>
  </si>
  <si>
    <t>O'Keefe</t>
  </si>
  <si>
    <t>Melanie</t>
  </si>
  <si>
    <t>Dyson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</si>
  <si>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</si>
  <si>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</si>
  <si>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</si>
  <si>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</si>
  <si>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</si>
  <si>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</si>
  <si>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</si>
  <si>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</si>
  <si>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>Ben</t>
  </si>
  <si>
    <t>Crowther</t>
  </si>
  <si>
    <t>Amy</t>
  </si>
  <si>
    <t>Radford</t>
  </si>
  <si>
    <t>Denton</t>
  </si>
  <si>
    <t xml:space="preserve">Alice </t>
  </si>
  <si>
    <t>Vick</t>
  </si>
  <si>
    <t>Dene</t>
  </si>
  <si>
    <t>Townend</t>
  </si>
  <si>
    <t>Keighley 5k 30th March</t>
  </si>
  <si>
    <t>Flat Caps 10k 13th April</t>
  </si>
  <si>
    <t>Melmerby 10k Ripon 4th May</t>
  </si>
  <si>
    <t>Lindley 10k     29th June</t>
  </si>
  <si>
    <t>York 10k       3rd August</t>
  </si>
  <si>
    <t>Vale of York Half              7th Sept</t>
  </si>
  <si>
    <t>Dan</t>
  </si>
  <si>
    <t>Ryan</t>
  </si>
  <si>
    <t>Northowram 5 Mile   1st June</t>
  </si>
  <si>
    <t>Ingle jnr</t>
  </si>
  <si>
    <t>Bancroft</t>
  </si>
  <si>
    <t>Ingle snr</t>
  </si>
  <si>
    <t>Laura</t>
  </si>
  <si>
    <t>Milthorpe</t>
  </si>
  <si>
    <t>Sutcliffe</t>
  </si>
  <si>
    <t>Hannah</t>
  </si>
  <si>
    <t>Garnett-Hogg</t>
  </si>
  <si>
    <t>Liversedge Half                  1st March</t>
  </si>
  <si>
    <t>Wakefield 10k       22nd March</t>
  </si>
  <si>
    <t>Halifax 10k 5th April</t>
  </si>
  <si>
    <t>Flat Caps 10k       12th April</t>
  </si>
  <si>
    <t>Melmerby Ripon 10k May TBC</t>
  </si>
  <si>
    <t>Northowram 5 Mile       June TBC</t>
  </si>
  <si>
    <t>Lindley 10k      28th June</t>
  </si>
  <si>
    <t>York 10k August TBC</t>
  </si>
  <si>
    <t>Best 9 scores</t>
  </si>
  <si>
    <t>Myerscough 10 mile                 7th Dec</t>
  </si>
  <si>
    <t>Skipton Skedaddle Half            11th Jan</t>
  </si>
  <si>
    <t>Dewsbury 10k            1st Feb TBC</t>
  </si>
  <si>
    <t>Morley 10k       5th Oct</t>
  </si>
  <si>
    <t>Wistow 10k     28th Sept</t>
  </si>
  <si>
    <t>Craig</t>
  </si>
  <si>
    <t>Empsall</t>
  </si>
  <si>
    <t>Ghafoor</t>
  </si>
  <si>
    <t>Sufyan</t>
  </si>
  <si>
    <t>Barker</t>
  </si>
  <si>
    <t>Alan</t>
  </si>
  <si>
    <t>Brady</t>
  </si>
  <si>
    <t>Ken</t>
  </si>
  <si>
    <t>Montgomery</t>
  </si>
  <si>
    <t>Thomas</t>
  </si>
  <si>
    <t>Alexander</t>
  </si>
  <si>
    <t>Matthew</t>
  </si>
  <si>
    <t>Booth</t>
  </si>
  <si>
    <t>Alex</t>
  </si>
  <si>
    <t>Tadcaster         10 mile          23rd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</si>
</sst>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3" fillId="0" borderId="0" xfId="0" applyFont="1"/>
    <xf numFmtId="0" fontId="14" fillId="0" borderId="2" xfId="1" applyFont="1" applyBorder="1" applyAlignment="1">
      <alignment horizontal="center" vertical="center"/>
    </xf>
    <xf numFmtId="0" fontId="8" fillId="0" borderId="2" xfId="1" applyFont="1" applyBorder="1"/>
    <xf numFmtId="0" fontId="13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10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9"/>
  <sheetViews>
    <sheetView tabSelected="1" zoomScale="75" zoomScaleNormal="75" workbookViewId="0">
      <selection activeCell="O4" sqref="O4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9.5546875" style="11" customWidth="1"/>
    <col min="7" max="7" width="9.77734375" style="11" customWidth="1"/>
    <col min="8" max="8" width="10.109375" style="11" customWidth="1"/>
    <col min="9" max="9" width="11.6640625" style="11" customWidth="1"/>
    <col min="10" max="11" width="10" style="11" customWidth="1"/>
    <col min="12" max="12" width="11.6640625" style="11" customWidth="1"/>
    <col min="13" max="13" width="9.109375" style="11" customWidth="1"/>
    <col min="14" max="14" width="9.44140625" style="11" customWidth="1"/>
    <col min="15" max="15" width="10.44140625" style="11" customWidth="1"/>
    <col min="16" max="16" width="11.44140625" style="11" customWidth="1"/>
    <col min="17" max="17" width="11" style="11" customWidth="1"/>
    <col min="18" max="18" width="10" style="11" customWidth="1"/>
    <col min="19" max="19" width="9.77734375" style="11" customWidth="1"/>
    <col min="20" max="20" width="9.6640625" style="11" customWidth="1"/>
    <col min="21" max="21" width="10" style="11" customWidth="1"/>
    <col min="22" max="22" width="9.109375" style="11"/>
    <col min="23" max="23" width="10.109375" style="11" customWidth="1"/>
    <col min="24" max="24" width="11.6640625" style="11" customWidth="1"/>
    <col min="25" max="16384" width="9.109375" style="11"/>
  </cols>
  <sheetData>
    <row r="1" spans="1:27" s="1" customFormat="1" ht="25.2" customHeight="1" thickTop="1" thickBot="1" x14ac:dyDescent="0.35">
      <c r="A1" s="40" t="s">
        <v>0</v>
      </c>
      <c r="B1" s="41"/>
      <c r="C1" s="41"/>
      <c r="D1" s="41"/>
      <c r="E1" s="41"/>
      <c r="F1" s="29" t="s">
        <v>115</v>
      </c>
      <c r="G1" s="29" t="s">
        <v>116</v>
      </c>
      <c r="H1" s="29" t="s">
        <v>117</v>
      </c>
      <c r="I1" s="38" t="s">
        <v>123</v>
      </c>
      <c r="J1" s="29" t="s">
        <v>118</v>
      </c>
      <c r="K1" s="29" t="s">
        <v>119</v>
      </c>
      <c r="L1" s="29" t="s">
        <v>120</v>
      </c>
      <c r="M1" s="29" t="s">
        <v>145</v>
      </c>
      <c r="N1" s="29" t="s">
        <v>144</v>
      </c>
      <c r="O1" s="29" t="s">
        <v>160</v>
      </c>
      <c r="P1" s="29" t="s">
        <v>141</v>
      </c>
      <c r="Q1" s="29" t="s">
        <v>142</v>
      </c>
      <c r="R1" s="32" t="s">
        <v>143</v>
      </c>
      <c r="S1" s="29" t="s">
        <v>132</v>
      </c>
      <c r="T1" s="29" t="s">
        <v>133</v>
      </c>
      <c r="U1" s="29" t="s">
        <v>134</v>
      </c>
      <c r="V1" s="29" t="s">
        <v>135</v>
      </c>
      <c r="W1" s="29" t="s">
        <v>136</v>
      </c>
      <c r="X1" s="29" t="s">
        <v>137</v>
      </c>
      <c r="Y1" s="29" t="s">
        <v>138</v>
      </c>
      <c r="Z1" s="32" t="s">
        <v>139</v>
      </c>
    </row>
    <row r="2" spans="1:27" s="1" customFormat="1" ht="16.8" customHeight="1" thickTop="1" thickBot="1" x14ac:dyDescent="0.35">
      <c r="A2" s="47" t="s">
        <v>1</v>
      </c>
      <c r="B2" s="47"/>
      <c r="C2" s="48" t="s">
        <v>2</v>
      </c>
      <c r="D2" s="50" t="s">
        <v>140</v>
      </c>
      <c r="E2" s="48" t="s">
        <v>4</v>
      </c>
      <c r="F2" s="33"/>
      <c r="G2" s="33"/>
      <c r="H2" s="30"/>
      <c r="I2" s="39"/>
      <c r="J2" s="30"/>
      <c r="K2" s="30"/>
      <c r="L2" s="30"/>
      <c r="M2" s="30"/>
      <c r="N2" s="30"/>
      <c r="O2" s="30"/>
      <c r="P2" s="30"/>
      <c r="Q2" s="30"/>
      <c r="R2" s="33"/>
      <c r="S2" s="30"/>
      <c r="T2" s="30"/>
      <c r="U2" s="30"/>
      <c r="V2" s="30"/>
      <c r="W2" s="30"/>
      <c r="X2" s="30"/>
      <c r="Y2" s="30"/>
      <c r="Z2" s="33"/>
    </row>
    <row r="3" spans="1:27" s="1" customFormat="1" ht="20.7" customHeight="1" thickTop="1" thickBot="1" x14ac:dyDescent="0.35">
      <c r="A3" s="2" t="s">
        <v>5</v>
      </c>
      <c r="B3" s="2" t="s">
        <v>6</v>
      </c>
      <c r="C3" s="49"/>
      <c r="D3" s="51"/>
      <c r="E3" s="49"/>
      <c r="F3" s="37"/>
      <c r="G3" s="37"/>
      <c r="H3" s="30"/>
      <c r="I3" s="39"/>
      <c r="J3" s="30"/>
      <c r="K3" s="30"/>
      <c r="L3" s="30"/>
      <c r="M3" s="30"/>
      <c r="N3" s="30"/>
      <c r="O3" s="30"/>
      <c r="P3" s="30"/>
      <c r="Q3" s="30"/>
      <c r="R3" s="37"/>
      <c r="S3" s="31"/>
      <c r="T3" s="31"/>
      <c r="U3" s="31"/>
      <c r="V3" s="31"/>
      <c r="W3" s="31"/>
      <c r="X3" s="31"/>
      <c r="Y3" s="31"/>
      <c r="Z3" s="33"/>
    </row>
    <row r="4" spans="1:27" s="6" customFormat="1" ht="18.600000000000001" thickTop="1" x14ac:dyDescent="0.35">
      <c r="A4" s="3" t="s">
        <v>15</v>
      </c>
      <c r="B4" s="3" t="s">
        <v>16</v>
      </c>
      <c r="C4" s="4">
        <f>SUM(F4:Z4)</f>
        <v>116</v>
      </c>
      <c r="D4" s="4">
        <f>SUM(F4:Z4)</f>
        <v>116</v>
      </c>
      <c r="E4" s="4">
        <f>COUNT(F4:R4)</f>
        <v>6</v>
      </c>
      <c r="F4" s="5">
        <v>20</v>
      </c>
      <c r="G4" s="5">
        <v>18</v>
      </c>
      <c r="H4" s="5">
        <v>20</v>
      </c>
      <c r="I4" s="5"/>
      <c r="J4" s="5"/>
      <c r="K4" s="5">
        <v>20</v>
      </c>
      <c r="L4" s="5"/>
      <c r="M4" s="5">
        <v>19</v>
      </c>
      <c r="N4" s="5">
        <v>19</v>
      </c>
      <c r="O4" s="5"/>
      <c r="P4" s="5"/>
      <c r="Q4" s="5"/>
      <c r="R4" s="5"/>
      <c r="S4" s="13"/>
      <c r="T4" s="13"/>
      <c r="U4" s="13"/>
      <c r="V4" s="13"/>
      <c r="W4" s="13"/>
      <c r="X4" s="13"/>
      <c r="Y4" s="13"/>
      <c r="Z4" s="13"/>
      <c r="AA4" s="12">
        <v>16</v>
      </c>
    </row>
    <row r="5" spans="1:27" s="6" customFormat="1" ht="18" x14ac:dyDescent="0.35">
      <c r="A5" s="3" t="s">
        <v>42</v>
      </c>
      <c r="B5" s="3" t="s">
        <v>43</v>
      </c>
      <c r="C5" s="4">
        <f>SUM(F5:Z5)</f>
        <v>55</v>
      </c>
      <c r="D5" s="4">
        <f>SUM(F5:Z5)</f>
        <v>55</v>
      </c>
      <c r="E5" s="4">
        <f>COUNT(F5:R5)</f>
        <v>3</v>
      </c>
      <c r="F5" s="5"/>
      <c r="G5" s="5">
        <v>19</v>
      </c>
      <c r="H5" s="5"/>
      <c r="I5" s="5">
        <v>16</v>
      </c>
      <c r="J5" s="5">
        <v>20</v>
      </c>
      <c r="K5" s="5"/>
      <c r="L5" s="5"/>
      <c r="M5" s="5"/>
      <c r="N5" s="5"/>
      <c r="O5" s="5"/>
      <c r="P5" s="5"/>
      <c r="Q5" s="5"/>
      <c r="R5" s="5"/>
      <c r="S5" s="13"/>
      <c r="T5" s="13"/>
      <c r="U5" s="13"/>
      <c r="V5" s="13"/>
      <c r="W5" s="13"/>
      <c r="X5" s="13"/>
      <c r="Y5" s="13"/>
      <c r="Z5" s="13"/>
    </row>
    <row r="6" spans="1:27" s="6" customFormat="1" ht="18" x14ac:dyDescent="0.35">
      <c r="A6" s="3" t="s">
        <v>17</v>
      </c>
      <c r="B6" s="3" t="s">
        <v>20</v>
      </c>
      <c r="C6" s="4">
        <f>SUM(F6:Z6)</f>
        <v>50</v>
      </c>
      <c r="D6" s="4">
        <f>SUM(F6:Z6)</f>
        <v>50</v>
      </c>
      <c r="E6" s="4">
        <f>COUNT(F6:R6)</f>
        <v>3</v>
      </c>
      <c r="F6" s="5"/>
      <c r="G6" s="5"/>
      <c r="H6" s="5"/>
      <c r="I6" s="5">
        <v>15</v>
      </c>
      <c r="J6" s="5"/>
      <c r="K6" s="5">
        <v>17</v>
      </c>
      <c r="L6" s="5"/>
      <c r="M6" s="5"/>
      <c r="N6" s="5">
        <v>18</v>
      </c>
      <c r="O6" s="5"/>
      <c r="P6" s="5"/>
      <c r="Q6" s="5"/>
      <c r="R6" s="5"/>
      <c r="S6" s="13"/>
      <c r="T6" s="13"/>
      <c r="U6" s="13"/>
      <c r="V6" s="13"/>
      <c r="W6" s="13"/>
      <c r="X6" s="13"/>
      <c r="Y6" s="13"/>
      <c r="Z6" s="13"/>
    </row>
    <row r="7" spans="1:27" s="6" customFormat="1" ht="18" x14ac:dyDescent="0.35">
      <c r="A7" s="3" t="s">
        <v>106</v>
      </c>
      <c r="B7" s="3" t="s">
        <v>107</v>
      </c>
      <c r="C7" s="4">
        <f>SUM(F7:Z7)</f>
        <v>40</v>
      </c>
      <c r="D7" s="4">
        <f>SUM(F7:Z7)</f>
        <v>40</v>
      </c>
      <c r="E7" s="4">
        <f>COUNT(F7:R7)</f>
        <v>2</v>
      </c>
      <c r="F7" s="5"/>
      <c r="G7" s="5">
        <v>20</v>
      </c>
      <c r="H7" s="5"/>
      <c r="I7" s="5">
        <v>20</v>
      </c>
      <c r="J7" s="5"/>
      <c r="K7" s="5"/>
      <c r="L7" s="5"/>
      <c r="M7" s="5"/>
      <c r="N7" s="5"/>
      <c r="O7" s="5"/>
      <c r="P7" s="5"/>
      <c r="Q7" s="5"/>
      <c r="R7" s="5"/>
      <c r="S7" s="13"/>
      <c r="T7" s="13"/>
      <c r="U7" s="13"/>
      <c r="V7" s="13"/>
      <c r="W7" s="13"/>
      <c r="X7" s="13"/>
      <c r="Y7" s="13"/>
      <c r="Z7" s="13"/>
    </row>
    <row r="8" spans="1:27" s="6" customFormat="1" ht="18" x14ac:dyDescent="0.35">
      <c r="A8" s="3" t="s">
        <v>44</v>
      </c>
      <c r="B8" s="3" t="s">
        <v>43</v>
      </c>
      <c r="C8" s="4">
        <f>SUM(F8:Z8)</f>
        <v>36</v>
      </c>
      <c r="D8" s="4">
        <f>SUM(F8:Z8)</f>
        <v>36</v>
      </c>
      <c r="E8" s="4">
        <f>COUNT(F8:R8)</f>
        <v>2</v>
      </c>
      <c r="F8" s="5"/>
      <c r="G8" s="5"/>
      <c r="H8" s="5"/>
      <c r="I8" s="5">
        <v>17</v>
      </c>
      <c r="J8" s="5"/>
      <c r="K8" s="5">
        <v>19</v>
      </c>
      <c r="L8" s="5"/>
      <c r="M8" s="5"/>
      <c r="N8" s="5"/>
      <c r="O8" s="5"/>
      <c r="P8" s="5"/>
      <c r="Q8" s="5"/>
      <c r="R8" s="5"/>
      <c r="S8" s="13"/>
      <c r="T8" s="13"/>
      <c r="U8" s="13"/>
      <c r="V8" s="13"/>
      <c r="W8" s="13"/>
      <c r="X8" s="13"/>
      <c r="Y8" s="13"/>
      <c r="Z8" s="13"/>
    </row>
    <row r="9" spans="1:27" s="6" customFormat="1" ht="18.600000000000001" customHeight="1" x14ac:dyDescent="0.35">
      <c r="A9" s="3" t="s">
        <v>153</v>
      </c>
      <c r="B9" s="3" t="s">
        <v>154</v>
      </c>
      <c r="C9" s="4">
        <f>SUM(F9:Z9)</f>
        <v>20</v>
      </c>
      <c r="D9" s="4">
        <f>SUM(F9:Z9)</f>
        <v>20</v>
      </c>
      <c r="E9" s="4">
        <f>COUNT(F9:R9)</f>
        <v>1</v>
      </c>
      <c r="F9" s="5"/>
      <c r="G9" s="5"/>
      <c r="H9" s="5"/>
      <c r="I9" s="5"/>
      <c r="J9" s="5"/>
      <c r="K9" s="5"/>
      <c r="L9" s="5"/>
      <c r="M9" s="5">
        <v>20</v>
      </c>
      <c r="N9" s="5"/>
      <c r="O9" s="5"/>
      <c r="P9" s="5"/>
      <c r="Q9" s="5"/>
      <c r="R9" s="5"/>
      <c r="S9" s="13"/>
      <c r="T9" s="13"/>
      <c r="U9" s="13"/>
      <c r="V9" s="13"/>
      <c r="W9" s="13"/>
      <c r="X9" s="13"/>
      <c r="Y9" s="13"/>
      <c r="Z9" s="13"/>
    </row>
    <row r="10" spans="1:27" s="6" customFormat="1" ht="18.600000000000001" customHeight="1" x14ac:dyDescent="0.35">
      <c r="A10" s="3" t="s">
        <v>155</v>
      </c>
      <c r="B10" s="3" t="s">
        <v>156</v>
      </c>
      <c r="C10" s="4">
        <f>SUM(F10:Z10)</f>
        <v>20</v>
      </c>
      <c r="D10" s="4">
        <f>SUM(F10:Z10)</f>
        <v>20</v>
      </c>
      <c r="E10" s="4">
        <f>COUNT(F10:R10)</f>
        <v>1</v>
      </c>
      <c r="F10" s="5"/>
      <c r="G10" s="5"/>
      <c r="H10" s="5"/>
      <c r="I10" s="5"/>
      <c r="J10" s="5"/>
      <c r="K10" s="5"/>
      <c r="L10" s="5"/>
      <c r="M10" s="5"/>
      <c r="N10" s="5">
        <v>20</v>
      </c>
      <c r="O10" s="5"/>
      <c r="P10" s="5"/>
      <c r="Q10" s="5"/>
      <c r="R10" s="5"/>
      <c r="S10" s="13"/>
      <c r="T10" s="13"/>
      <c r="U10" s="13"/>
      <c r="V10" s="13"/>
      <c r="W10" s="13"/>
      <c r="X10" s="13"/>
      <c r="Y10" s="13"/>
      <c r="Z10" s="13"/>
    </row>
    <row r="11" spans="1:27" s="6" customFormat="1" ht="18.600000000000001" customHeight="1" x14ac:dyDescent="0.35">
      <c r="A11" s="3" t="s">
        <v>50</v>
      </c>
      <c r="B11" s="3" t="s">
        <v>51</v>
      </c>
      <c r="C11" s="4">
        <f>SUM(F11:Z11)</f>
        <v>19</v>
      </c>
      <c r="D11" s="4">
        <f>SUM(F11:Z11)</f>
        <v>19</v>
      </c>
      <c r="E11" s="4">
        <f>COUNT(F11:R11)</f>
        <v>1</v>
      </c>
      <c r="F11" s="5"/>
      <c r="G11" s="5"/>
      <c r="H11" s="5"/>
      <c r="I11" s="5">
        <v>19</v>
      </c>
      <c r="J11" s="5"/>
      <c r="K11" s="5"/>
      <c r="L11" s="5"/>
      <c r="M11" s="5"/>
      <c r="N11" s="5"/>
      <c r="O11" s="5"/>
      <c r="P11" s="5"/>
      <c r="Q11" s="5"/>
      <c r="R11" s="5"/>
      <c r="S11" s="13"/>
      <c r="T11" s="13"/>
      <c r="U11" s="13"/>
      <c r="V11" s="13"/>
      <c r="W11" s="13"/>
      <c r="X11" s="13"/>
      <c r="Y11" s="13"/>
      <c r="Z11" s="13"/>
    </row>
    <row r="12" spans="1:27" s="6" customFormat="1" ht="18.600000000000001" customHeight="1" x14ac:dyDescent="0.35">
      <c r="A12" s="3" t="s">
        <v>28</v>
      </c>
      <c r="B12" s="3" t="s">
        <v>124</v>
      </c>
      <c r="C12" s="4">
        <f>SUM(F12:Z12)</f>
        <v>18</v>
      </c>
      <c r="D12" s="4">
        <f>SUM(F12:Z12)</f>
        <v>18</v>
      </c>
      <c r="E12" s="4">
        <f>COUNT(F12:R12)</f>
        <v>1</v>
      </c>
      <c r="F12" s="5"/>
      <c r="G12" s="5"/>
      <c r="H12" s="5"/>
      <c r="I12" s="5">
        <v>18</v>
      </c>
      <c r="J12" s="5"/>
      <c r="K12" s="5"/>
      <c r="L12" s="5"/>
      <c r="M12" s="5"/>
      <c r="N12" s="5"/>
      <c r="O12" s="5"/>
      <c r="P12" s="5"/>
      <c r="Q12" s="5"/>
      <c r="R12" s="5"/>
      <c r="S12" s="13"/>
      <c r="T12" s="13"/>
      <c r="U12" s="13"/>
      <c r="V12" s="13"/>
      <c r="W12" s="13"/>
      <c r="X12" s="13"/>
      <c r="Y12" s="13"/>
      <c r="Z12" s="13"/>
    </row>
    <row r="13" spans="1:27" s="6" customFormat="1" ht="18.600000000000001" customHeight="1" x14ac:dyDescent="0.35">
      <c r="A13" s="3" t="s">
        <v>47</v>
      </c>
      <c r="B13" s="3" t="s">
        <v>71</v>
      </c>
      <c r="C13" s="4">
        <f>SUM(F13:Z13)</f>
        <v>18</v>
      </c>
      <c r="D13" s="4">
        <f>SUM(F13:Z13)</f>
        <v>18</v>
      </c>
      <c r="E13" s="4">
        <f>COUNT(F13:R13)</f>
        <v>1</v>
      </c>
      <c r="F13" s="5"/>
      <c r="G13" s="5"/>
      <c r="H13" s="5"/>
      <c r="I13" s="5"/>
      <c r="J13" s="5"/>
      <c r="K13" s="5">
        <v>18</v>
      </c>
      <c r="L13" s="5"/>
      <c r="M13" s="5"/>
      <c r="N13" s="5"/>
      <c r="O13" s="5"/>
      <c r="P13" s="5"/>
      <c r="Q13" s="5"/>
      <c r="R13" s="5"/>
      <c r="S13" s="13"/>
      <c r="T13" s="13"/>
      <c r="U13" s="13"/>
      <c r="V13" s="13"/>
      <c r="W13" s="13"/>
      <c r="X13" s="13"/>
      <c r="Y13" s="13"/>
      <c r="Z13" s="13"/>
    </row>
    <row r="14" spans="1:27" s="6" customFormat="1" ht="18.600000000000001" customHeight="1" x14ac:dyDescent="0.35">
      <c r="A14" s="3"/>
      <c r="B14" s="3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3"/>
      <c r="T14" s="13"/>
      <c r="U14" s="13"/>
      <c r="V14" s="13"/>
      <c r="W14" s="13"/>
      <c r="X14" s="13"/>
      <c r="Y14" s="13"/>
      <c r="Z14" s="13"/>
    </row>
    <row r="15" spans="1:27" s="6" customFormat="1" ht="18.600000000000001" customHeight="1" x14ac:dyDescent="0.35">
      <c r="A15" s="3" t="s">
        <v>65</v>
      </c>
      <c r="B15" s="3" t="s">
        <v>66</v>
      </c>
      <c r="C15" s="4">
        <f t="shared" ref="C15:C20" si="0">SUM(F15:Z15)</f>
        <v>0</v>
      </c>
      <c r="D15" s="4">
        <f t="shared" ref="D15:D20" si="1">SUM(F15:Z15)</f>
        <v>0</v>
      </c>
      <c r="E15" s="4">
        <f t="shared" ref="E15:E20" si="2">COUNT(F15:R15)</f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3"/>
      <c r="T15" s="13"/>
      <c r="U15" s="13"/>
      <c r="V15" s="13"/>
      <c r="W15" s="13"/>
      <c r="X15" s="13"/>
      <c r="Y15" s="13"/>
      <c r="Z15" s="13"/>
    </row>
    <row r="16" spans="1:27" s="6" customFormat="1" ht="18" x14ac:dyDescent="0.35">
      <c r="A16" s="3" t="s">
        <v>36</v>
      </c>
      <c r="B16" s="3" t="s">
        <v>110</v>
      </c>
      <c r="C16" s="4">
        <f t="shared" si="0"/>
        <v>0</v>
      </c>
      <c r="D16" s="4">
        <f t="shared" si="1"/>
        <v>0</v>
      </c>
      <c r="E16" s="4">
        <f t="shared" si="2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3"/>
      <c r="T16" s="13"/>
      <c r="U16" s="13"/>
      <c r="V16" s="13"/>
      <c r="W16" s="13"/>
      <c r="X16" s="13"/>
      <c r="Y16" s="13"/>
      <c r="Z16" s="13"/>
    </row>
    <row r="17" spans="1:26" s="6" customFormat="1" ht="18" x14ac:dyDescent="0.35">
      <c r="A17" s="3" t="s">
        <v>15</v>
      </c>
      <c r="B17" s="3" t="s">
        <v>91</v>
      </c>
      <c r="C17" s="4">
        <f t="shared" si="0"/>
        <v>0</v>
      </c>
      <c r="D17" s="4">
        <f t="shared" si="1"/>
        <v>0</v>
      </c>
      <c r="E17" s="4">
        <f t="shared" si="2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3"/>
      <c r="T17" s="13"/>
      <c r="U17" s="13"/>
      <c r="V17" s="13"/>
      <c r="W17" s="13"/>
      <c r="X17" s="13"/>
      <c r="Y17" s="13"/>
      <c r="Z17" s="13"/>
    </row>
    <row r="18" spans="1:26" s="6" customFormat="1" ht="18" x14ac:dyDescent="0.35">
      <c r="A18" s="3" t="s">
        <v>64</v>
      </c>
      <c r="B18" s="3" t="s">
        <v>58</v>
      </c>
      <c r="C18" s="4">
        <f t="shared" si="0"/>
        <v>0</v>
      </c>
      <c r="D18" s="4">
        <f t="shared" si="1"/>
        <v>0</v>
      </c>
      <c r="E18" s="4">
        <f t="shared" si="2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/>
      <c r="T18" s="13"/>
      <c r="U18" s="13"/>
      <c r="V18" s="13"/>
      <c r="W18" s="13"/>
      <c r="X18" s="13"/>
      <c r="Y18" s="13"/>
      <c r="Z18" s="13"/>
    </row>
    <row r="19" spans="1:26" s="6" customFormat="1" ht="18" x14ac:dyDescent="0.35">
      <c r="A19" s="3" t="s">
        <v>41</v>
      </c>
      <c r="B19" s="3" t="s">
        <v>98</v>
      </c>
      <c r="C19" s="4">
        <f t="shared" si="0"/>
        <v>0</v>
      </c>
      <c r="D19" s="4">
        <f t="shared" si="1"/>
        <v>0</v>
      </c>
      <c r="E19" s="4">
        <f t="shared" si="2"/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/>
      <c r="T19" s="13"/>
      <c r="U19" s="13"/>
      <c r="V19" s="13"/>
      <c r="W19" s="13"/>
      <c r="X19" s="13"/>
      <c r="Y19" s="13"/>
      <c r="Z19" s="13"/>
    </row>
    <row r="20" spans="1:26" s="6" customFormat="1" ht="18" x14ac:dyDescent="0.35">
      <c r="A20" s="3" t="s">
        <v>32</v>
      </c>
      <c r="B20" s="3" t="s">
        <v>33</v>
      </c>
      <c r="C20" s="4">
        <f t="shared" si="0"/>
        <v>0</v>
      </c>
      <c r="D20" s="4">
        <f t="shared" si="1"/>
        <v>0</v>
      </c>
      <c r="E20" s="4">
        <f t="shared" si="2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3"/>
      <c r="T20" s="13"/>
      <c r="U20" s="13"/>
      <c r="V20" s="13"/>
      <c r="W20" s="13"/>
      <c r="X20" s="13"/>
      <c r="Y20" s="13"/>
      <c r="Z20" s="13"/>
    </row>
    <row r="21" spans="1:26" s="6" customFormat="1" ht="18" x14ac:dyDescent="0.35">
      <c r="A21" s="3"/>
      <c r="B21" s="3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3"/>
      <c r="T21" s="13"/>
      <c r="U21" s="13"/>
      <c r="V21" s="13"/>
      <c r="W21" s="13"/>
      <c r="X21" s="13"/>
      <c r="Y21" s="13"/>
      <c r="Z21" s="13"/>
    </row>
    <row r="22" spans="1:26" s="6" customFormat="1" ht="18" x14ac:dyDescent="0.35">
      <c r="A22" s="7"/>
      <c r="B22" s="7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26" s="1" customFormat="1" ht="15" thickBot="1" x14ac:dyDescent="0.35"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26" s="1" customFormat="1" ht="26.7" customHeight="1" thickTop="1" thickBot="1" x14ac:dyDescent="0.35">
      <c r="A24" s="46" t="s">
        <v>7</v>
      </c>
      <c r="B24" s="46"/>
      <c r="C24" s="46"/>
      <c r="D24" s="46"/>
      <c r="E24" s="46"/>
      <c r="F24" s="34" t="str">
        <f t="shared" ref="F24:R24" si="3">F1</f>
        <v>Keighley 5k 30th March</v>
      </c>
      <c r="G24" s="34" t="str">
        <f t="shared" si="3"/>
        <v>Flat Caps 10k 13th April</v>
      </c>
      <c r="H24" s="34" t="str">
        <f t="shared" si="3"/>
        <v>Melmerby 10k Ripon 4th May</v>
      </c>
      <c r="I24" s="34" t="str">
        <f t="shared" si="3"/>
        <v>Northowram 5 Mile   1st June</v>
      </c>
      <c r="J24" s="34" t="str">
        <f t="shared" si="3"/>
        <v>Lindley 10k     29th June</v>
      </c>
      <c r="K24" s="34" t="str">
        <f t="shared" si="3"/>
        <v>York 10k       3rd August</v>
      </c>
      <c r="L24" s="34" t="str">
        <f t="shared" si="3"/>
        <v>Vale of York Half              7th Sept</v>
      </c>
      <c r="M24" s="34" t="str">
        <f t="shared" si="3"/>
        <v>Wistow 10k     28th Sept</v>
      </c>
      <c r="N24" s="34" t="str">
        <f t="shared" si="3"/>
        <v>Morley 10k       5th Oct</v>
      </c>
      <c r="O24" s="34" t="str">
        <f t="shared" si="3"/>
        <v>Tadcaster         10 mile          23rd Nov</v>
      </c>
      <c r="P24" s="34" t="str">
        <f t="shared" si="3"/>
        <v>Myerscough 10 mile                 7th Dec</v>
      </c>
      <c r="Q24" s="34" t="str">
        <f t="shared" si="3"/>
        <v>Skipton Skedaddle Half            11th Jan</v>
      </c>
      <c r="R24" s="34" t="str">
        <f t="shared" si="3"/>
        <v>Dewsbury 10k            1st Feb TBC</v>
      </c>
      <c r="S24" s="34" t="str">
        <f t="shared" ref="S24:Z24" si="4">S1</f>
        <v>Liversedge Half                  1st March</v>
      </c>
      <c r="T24" s="34" t="str">
        <f t="shared" si="4"/>
        <v>Wakefield 10k       22nd March</v>
      </c>
      <c r="U24" s="34" t="str">
        <f t="shared" si="4"/>
        <v>Halifax 10k 5th April</v>
      </c>
      <c r="V24" s="34" t="str">
        <f t="shared" si="4"/>
        <v>Flat Caps 10k       12th April</v>
      </c>
      <c r="W24" s="34" t="str">
        <f t="shared" si="4"/>
        <v>Melmerby Ripon 10k May TBC</v>
      </c>
      <c r="X24" s="34" t="str">
        <f t="shared" si="4"/>
        <v>Northowram 5 Mile       June TBC</v>
      </c>
      <c r="Y24" s="34" t="str">
        <f t="shared" si="4"/>
        <v>Lindley 10k      28th June</v>
      </c>
      <c r="Z24" s="34" t="str">
        <f t="shared" si="4"/>
        <v>York 10k August TBC</v>
      </c>
    </row>
    <row r="25" spans="1:26" s="1" customFormat="1" ht="16.8" thickTop="1" thickBot="1" x14ac:dyDescent="0.35">
      <c r="A25" s="47" t="s">
        <v>1</v>
      </c>
      <c r="B25" s="47"/>
      <c r="C25" s="44" t="s">
        <v>2</v>
      </c>
      <c r="D25" s="42" t="s">
        <v>140</v>
      </c>
      <c r="E25" s="44" t="s">
        <v>4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1" customFormat="1" ht="19.2" customHeight="1" thickTop="1" thickBot="1" x14ac:dyDescent="0.35">
      <c r="A26" s="2" t="s">
        <v>5</v>
      </c>
      <c r="B26" s="2" t="s">
        <v>6</v>
      </c>
      <c r="C26" s="45"/>
      <c r="D26" s="43"/>
      <c r="E26" s="4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6"/>
      <c r="U26" s="36"/>
      <c r="V26" s="36"/>
      <c r="W26" s="36"/>
      <c r="X26" s="36"/>
      <c r="Y26" s="36"/>
      <c r="Z26" s="36"/>
    </row>
    <row r="27" spans="1:26" s="6" customFormat="1" ht="18.600000000000001" thickTop="1" x14ac:dyDescent="0.35">
      <c r="A27" s="3" t="s">
        <v>74</v>
      </c>
      <c r="B27" s="3" t="s">
        <v>75</v>
      </c>
      <c r="C27" s="4">
        <f>SUM(F27:Z27)</f>
        <v>98</v>
      </c>
      <c r="D27" s="4">
        <f>SUM(F27:Z27)</f>
        <v>98</v>
      </c>
      <c r="E27" s="4">
        <f>COUNT(F27:R27)</f>
        <v>5</v>
      </c>
      <c r="F27" s="5">
        <v>18</v>
      </c>
      <c r="G27" s="5">
        <v>20</v>
      </c>
      <c r="H27" s="5"/>
      <c r="I27" s="5"/>
      <c r="J27" s="5"/>
      <c r="K27" s="5"/>
      <c r="L27" s="5">
        <v>20</v>
      </c>
      <c r="M27" s="5">
        <v>20</v>
      </c>
      <c r="N27" s="5">
        <v>20</v>
      </c>
      <c r="O27" s="5"/>
      <c r="P27" s="5"/>
      <c r="Q27" s="12"/>
      <c r="R27" s="5"/>
      <c r="S27" s="13"/>
      <c r="T27" s="13"/>
      <c r="U27" s="13"/>
      <c r="V27" s="13"/>
      <c r="W27" s="13"/>
      <c r="X27" s="13"/>
      <c r="Y27" s="13"/>
      <c r="Z27" s="13"/>
    </row>
    <row r="28" spans="1:26" s="6" customFormat="1" ht="18" x14ac:dyDescent="0.35">
      <c r="A28" s="3" t="s">
        <v>29</v>
      </c>
      <c r="B28" s="3" t="s">
        <v>30</v>
      </c>
      <c r="C28" s="4">
        <f>SUM(F28:Z28)</f>
        <v>91</v>
      </c>
      <c r="D28" s="4">
        <f>SUM(F28:Z28)</f>
        <v>91</v>
      </c>
      <c r="E28" s="4">
        <f>COUNT(F28:R28)</f>
        <v>5</v>
      </c>
      <c r="F28" s="5"/>
      <c r="G28" s="5">
        <v>19</v>
      </c>
      <c r="H28" s="5">
        <v>20</v>
      </c>
      <c r="I28" s="5">
        <v>19</v>
      </c>
      <c r="J28" s="5"/>
      <c r="K28" s="5"/>
      <c r="L28" s="5">
        <v>17</v>
      </c>
      <c r="M28" s="5"/>
      <c r="N28" s="5">
        <v>16</v>
      </c>
      <c r="O28" s="5"/>
      <c r="P28" s="5"/>
      <c r="Q28" s="5"/>
      <c r="R28" s="5"/>
      <c r="S28" s="13"/>
      <c r="T28" s="13"/>
      <c r="U28" s="13"/>
      <c r="V28" s="13"/>
      <c r="W28" s="13"/>
      <c r="X28" s="13"/>
      <c r="Y28" s="13"/>
      <c r="Z28" s="13"/>
    </row>
    <row r="29" spans="1:26" s="6" customFormat="1" ht="18" x14ac:dyDescent="0.35">
      <c r="A29" s="3" t="s">
        <v>146</v>
      </c>
      <c r="B29" s="3" t="s">
        <v>147</v>
      </c>
      <c r="C29" s="4">
        <f>SUM(F29:Z29)</f>
        <v>55</v>
      </c>
      <c r="D29" s="4">
        <f>SUM(F29:Z29)</f>
        <v>55</v>
      </c>
      <c r="E29" s="4">
        <f>COUNT(F29:R29)</f>
        <v>3</v>
      </c>
      <c r="F29" s="5"/>
      <c r="G29" s="5"/>
      <c r="H29" s="5"/>
      <c r="I29" s="5"/>
      <c r="J29" s="5"/>
      <c r="K29" s="5">
        <v>20</v>
      </c>
      <c r="L29" s="5">
        <v>18</v>
      </c>
      <c r="M29" s="5"/>
      <c r="N29" s="5">
        <v>17</v>
      </c>
      <c r="O29" s="5"/>
      <c r="P29" s="5"/>
      <c r="Q29" s="5"/>
      <c r="R29" s="5"/>
      <c r="S29" s="13"/>
      <c r="T29" s="13"/>
      <c r="U29" s="13"/>
      <c r="V29" s="13"/>
      <c r="W29" s="13"/>
      <c r="X29" s="13"/>
      <c r="Y29" s="13"/>
      <c r="Z29" s="13"/>
    </row>
    <row r="30" spans="1:26" s="6" customFormat="1" ht="18" x14ac:dyDescent="0.35">
      <c r="A30" s="3" t="s">
        <v>28</v>
      </c>
      <c r="B30" s="3" t="s">
        <v>126</v>
      </c>
      <c r="C30" s="4">
        <f>SUM(F30:Z30)</f>
        <v>52</v>
      </c>
      <c r="D30" s="4">
        <f>SUM(F30:Z30)</f>
        <v>52</v>
      </c>
      <c r="E30" s="4">
        <f>COUNT(F30:R30)</f>
        <v>3</v>
      </c>
      <c r="F30" s="5"/>
      <c r="G30" s="5">
        <v>18</v>
      </c>
      <c r="H30" s="5"/>
      <c r="I30" s="5">
        <v>16</v>
      </c>
      <c r="J30" s="5"/>
      <c r="K30" s="5">
        <v>18</v>
      </c>
      <c r="L30" s="5"/>
      <c r="M30" s="5"/>
      <c r="N30" s="5"/>
      <c r="O30" s="5"/>
      <c r="P30" s="5"/>
      <c r="Q30" s="5"/>
      <c r="R30" s="5"/>
      <c r="S30" s="13"/>
      <c r="T30" s="13"/>
      <c r="U30" s="13"/>
      <c r="V30" s="13"/>
      <c r="W30" s="13"/>
      <c r="X30" s="13"/>
      <c r="Y30" s="13"/>
      <c r="Z30" s="13"/>
    </row>
    <row r="31" spans="1:26" s="6" customFormat="1" ht="18" x14ac:dyDescent="0.35">
      <c r="A31" s="3" t="s">
        <v>111</v>
      </c>
      <c r="B31" s="3" t="s">
        <v>112</v>
      </c>
      <c r="C31" s="4">
        <f>SUM(F31:Z31)</f>
        <v>38</v>
      </c>
      <c r="D31" s="4">
        <f>SUM(F31:Z31)</f>
        <v>38</v>
      </c>
      <c r="E31" s="4">
        <f>COUNT(F31:R31)</f>
        <v>2</v>
      </c>
      <c r="F31" s="5">
        <v>19</v>
      </c>
      <c r="G31" s="5"/>
      <c r="H31" s="5"/>
      <c r="I31" s="5"/>
      <c r="J31" s="5"/>
      <c r="K31" s="5">
        <v>19</v>
      </c>
      <c r="L31" s="5"/>
      <c r="M31" s="5"/>
      <c r="N31" s="5"/>
      <c r="O31" s="5"/>
      <c r="P31" s="5"/>
      <c r="Q31" s="5"/>
      <c r="R31" s="5"/>
      <c r="S31" s="13"/>
      <c r="T31" s="13"/>
      <c r="U31" s="13"/>
      <c r="V31" s="13"/>
      <c r="W31" s="13"/>
      <c r="X31" s="13"/>
      <c r="Y31" s="13"/>
      <c r="Z31" s="13"/>
    </row>
    <row r="32" spans="1:26" s="6" customFormat="1" ht="18" x14ac:dyDescent="0.35">
      <c r="A32" s="3" t="s">
        <v>127</v>
      </c>
      <c r="B32" s="3" t="s">
        <v>128</v>
      </c>
      <c r="C32" s="4">
        <f>SUM(F32:Z32)</f>
        <v>37</v>
      </c>
      <c r="D32" s="4">
        <f>SUM(F32:Z32)</f>
        <v>37</v>
      </c>
      <c r="E32" s="4">
        <f>COUNT(F32:R32)</f>
        <v>2</v>
      </c>
      <c r="F32" s="5"/>
      <c r="G32" s="5"/>
      <c r="H32" s="5"/>
      <c r="I32" s="5"/>
      <c r="J32" s="5">
        <v>19</v>
      </c>
      <c r="K32" s="5"/>
      <c r="L32" s="5"/>
      <c r="M32" s="5"/>
      <c r="N32" s="5">
        <v>18</v>
      </c>
      <c r="O32" s="5"/>
      <c r="P32" s="5"/>
      <c r="Q32" s="5"/>
      <c r="R32" s="5"/>
      <c r="S32" s="13"/>
      <c r="T32" s="13"/>
      <c r="U32" s="13"/>
      <c r="V32" s="13"/>
      <c r="W32" s="13"/>
      <c r="X32" s="13"/>
      <c r="Y32" s="13"/>
      <c r="Z32" s="13"/>
    </row>
    <row r="33" spans="1:26" s="6" customFormat="1" ht="18" x14ac:dyDescent="0.35">
      <c r="A33" s="3" t="s">
        <v>108</v>
      </c>
      <c r="B33" s="3" t="s">
        <v>109</v>
      </c>
      <c r="C33" s="4">
        <f>SUM(F33:Z33)</f>
        <v>20</v>
      </c>
      <c r="D33" s="4">
        <f>SUM(F33:Z33)</f>
        <v>20</v>
      </c>
      <c r="E33" s="4">
        <f>COUNT(F33:R33)</f>
        <v>1</v>
      </c>
      <c r="F33" s="5">
        <v>20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3"/>
      <c r="T33" s="13"/>
      <c r="U33" s="13"/>
      <c r="V33" s="13"/>
      <c r="W33" s="13"/>
      <c r="X33" s="13"/>
      <c r="Y33" s="13"/>
      <c r="Z33" s="13"/>
    </row>
    <row r="34" spans="1:26" s="6" customFormat="1" ht="18" x14ac:dyDescent="0.35">
      <c r="A34" s="3" t="s">
        <v>28</v>
      </c>
      <c r="B34" s="3" t="s">
        <v>125</v>
      </c>
      <c r="C34" s="4">
        <f>SUM(F34:Z34)</f>
        <v>20</v>
      </c>
      <c r="D34" s="4">
        <f>SUM(F34:Z34)</f>
        <v>20</v>
      </c>
      <c r="E34" s="4">
        <f>COUNT(F34:R34)</f>
        <v>1</v>
      </c>
      <c r="F34" s="5"/>
      <c r="G34" s="5"/>
      <c r="H34" s="5"/>
      <c r="I34" s="5">
        <v>20</v>
      </c>
      <c r="J34" s="5"/>
      <c r="K34" s="5"/>
      <c r="L34" s="5"/>
      <c r="M34" s="5"/>
      <c r="N34" s="5"/>
      <c r="O34" s="5"/>
      <c r="P34" s="5"/>
      <c r="Q34" s="5"/>
      <c r="R34" s="5"/>
      <c r="S34" s="13"/>
      <c r="T34" s="13"/>
      <c r="U34" s="13"/>
      <c r="V34" s="13"/>
      <c r="W34" s="13"/>
      <c r="X34" s="13"/>
      <c r="Y34" s="13"/>
      <c r="Z34" s="13"/>
    </row>
    <row r="35" spans="1:26" s="6" customFormat="1" ht="18" x14ac:dyDescent="0.35">
      <c r="A35" s="3" t="s">
        <v>67</v>
      </c>
      <c r="B35" s="3" t="s">
        <v>68</v>
      </c>
      <c r="C35" s="4">
        <f>SUM(F35:Z35)</f>
        <v>20</v>
      </c>
      <c r="D35" s="4">
        <f>SUM(F35:Z35)</f>
        <v>20</v>
      </c>
      <c r="E35" s="4">
        <f>COUNT(F35:R35)</f>
        <v>1</v>
      </c>
      <c r="F35" s="5"/>
      <c r="G35" s="5"/>
      <c r="H35" s="5"/>
      <c r="I35" s="5"/>
      <c r="J35" s="5">
        <v>20</v>
      </c>
      <c r="K35" s="5"/>
      <c r="L35" s="5"/>
      <c r="M35" s="5"/>
      <c r="N35" s="5"/>
      <c r="O35" s="5"/>
      <c r="P35" s="5"/>
      <c r="Q35" s="5"/>
      <c r="R35" s="5"/>
      <c r="S35" s="13"/>
      <c r="T35" s="13"/>
      <c r="U35" s="13"/>
      <c r="V35" s="13"/>
      <c r="W35" s="13"/>
      <c r="X35" s="13"/>
      <c r="Y35" s="13"/>
      <c r="Z35" s="13"/>
    </row>
    <row r="36" spans="1:26" s="6" customFormat="1" ht="18" x14ac:dyDescent="0.35">
      <c r="A36" s="3" t="s">
        <v>122</v>
      </c>
      <c r="B36" s="3" t="s">
        <v>150</v>
      </c>
      <c r="C36" s="4">
        <f>SUM(F36:Z36)</f>
        <v>19</v>
      </c>
      <c r="D36" s="4">
        <f>SUM(F36:Z36)</f>
        <v>19</v>
      </c>
      <c r="E36" s="4">
        <f>COUNT(F36:R36)</f>
        <v>1</v>
      </c>
      <c r="F36" s="5"/>
      <c r="G36" s="5"/>
      <c r="H36" s="5"/>
      <c r="I36" s="5"/>
      <c r="J36" s="5"/>
      <c r="K36" s="5"/>
      <c r="L36" s="5">
        <v>19</v>
      </c>
      <c r="M36" s="5"/>
      <c r="N36" s="5"/>
      <c r="O36" s="5"/>
      <c r="P36" s="5"/>
      <c r="Q36" s="5"/>
      <c r="R36" s="5"/>
      <c r="S36" s="13"/>
      <c r="T36" s="13"/>
      <c r="U36" s="13"/>
      <c r="V36" s="13"/>
      <c r="W36" s="13"/>
      <c r="X36" s="13"/>
      <c r="Y36" s="13"/>
      <c r="Z36" s="13"/>
    </row>
    <row r="37" spans="1:26" s="6" customFormat="1" ht="18" x14ac:dyDescent="0.35">
      <c r="A37" s="3" t="s">
        <v>157</v>
      </c>
      <c r="B37" s="3" t="s">
        <v>158</v>
      </c>
      <c r="C37" s="4">
        <f>SUM(F37:Z37)</f>
        <v>19</v>
      </c>
      <c r="D37" s="4">
        <f>SUM(F37:Z37)</f>
        <v>19</v>
      </c>
      <c r="E37" s="4">
        <f>COUNT(F37:R37)</f>
        <v>1</v>
      </c>
      <c r="F37" s="5"/>
      <c r="G37" s="5"/>
      <c r="H37" s="5"/>
      <c r="I37" s="5"/>
      <c r="J37" s="5"/>
      <c r="K37" s="5"/>
      <c r="L37" s="5"/>
      <c r="M37" s="5"/>
      <c r="N37" s="5">
        <v>19</v>
      </c>
      <c r="O37" s="5"/>
      <c r="P37" s="5"/>
      <c r="Q37" s="5"/>
      <c r="R37" s="5"/>
      <c r="S37" s="13"/>
      <c r="T37" s="13"/>
      <c r="U37" s="13"/>
      <c r="V37" s="13"/>
      <c r="W37" s="13"/>
      <c r="X37" s="13"/>
      <c r="Y37" s="13"/>
      <c r="Z37" s="13"/>
    </row>
    <row r="38" spans="1:26" s="6" customFormat="1" ht="18" x14ac:dyDescent="0.35">
      <c r="A38" s="3" t="s">
        <v>52</v>
      </c>
      <c r="B38" s="3" t="s">
        <v>49</v>
      </c>
      <c r="C38" s="4">
        <f>SUM(F38:Z38)</f>
        <v>18</v>
      </c>
      <c r="D38" s="4">
        <f>SUM(F38:Z38)</f>
        <v>18</v>
      </c>
      <c r="E38" s="4">
        <f>COUNT(F38:R38)</f>
        <v>1</v>
      </c>
      <c r="F38" s="5"/>
      <c r="G38" s="5"/>
      <c r="H38" s="5"/>
      <c r="I38" s="5">
        <v>18</v>
      </c>
      <c r="J38" s="5"/>
      <c r="K38" s="5"/>
      <c r="L38" s="5"/>
      <c r="M38" s="5"/>
      <c r="N38" s="5"/>
      <c r="O38" s="5"/>
      <c r="P38" s="5"/>
      <c r="Q38" s="5"/>
      <c r="R38" s="5"/>
      <c r="S38" s="13"/>
      <c r="T38" s="13"/>
      <c r="U38" s="13"/>
      <c r="V38" s="13"/>
      <c r="W38" s="13"/>
      <c r="X38" s="13"/>
      <c r="Y38" s="13"/>
      <c r="Z38" s="13"/>
    </row>
    <row r="39" spans="1:26" s="6" customFormat="1" ht="18" x14ac:dyDescent="0.35">
      <c r="A39" s="3" t="s">
        <v>77</v>
      </c>
      <c r="B39" s="3" t="s">
        <v>78</v>
      </c>
      <c r="C39" s="4">
        <f>SUM(F39:Z39)</f>
        <v>17</v>
      </c>
      <c r="D39" s="4">
        <f>SUM(F39:Z39)</f>
        <v>17</v>
      </c>
      <c r="E39" s="4">
        <f>COUNT(F39:R39)</f>
        <v>1</v>
      </c>
      <c r="F39" s="5"/>
      <c r="G39" s="5"/>
      <c r="H39" s="5"/>
      <c r="I39" s="5">
        <v>17</v>
      </c>
      <c r="J39" s="5"/>
      <c r="K39" s="5"/>
      <c r="L39" s="5"/>
      <c r="M39" s="5"/>
      <c r="N39" s="5"/>
      <c r="O39" s="5"/>
      <c r="P39" s="5"/>
      <c r="Q39" s="5"/>
      <c r="R39" s="5"/>
      <c r="S39" s="13"/>
      <c r="T39" s="13"/>
      <c r="U39" s="13"/>
      <c r="V39" s="13"/>
      <c r="W39" s="13"/>
      <c r="X39" s="13"/>
      <c r="Y39" s="13"/>
      <c r="Z39" s="13"/>
    </row>
    <row r="40" spans="1:26" s="6" customFormat="1" ht="18" x14ac:dyDescent="0.35">
      <c r="A40" s="3" t="s">
        <v>159</v>
      </c>
      <c r="B40" s="3" t="s">
        <v>131</v>
      </c>
      <c r="C40" s="4">
        <f>SUM(F40:Z40)</f>
        <v>15</v>
      </c>
      <c r="D40" s="4">
        <f>SUM(F40:Z40)</f>
        <v>15</v>
      </c>
      <c r="E40" s="4">
        <f>COUNT(F40:R40)</f>
        <v>1</v>
      </c>
      <c r="F40" s="5"/>
      <c r="G40" s="5"/>
      <c r="H40" s="5"/>
      <c r="I40" s="5"/>
      <c r="J40" s="5"/>
      <c r="K40" s="5"/>
      <c r="L40" s="5"/>
      <c r="M40" s="5"/>
      <c r="N40" s="5">
        <v>15</v>
      </c>
      <c r="O40" s="5"/>
      <c r="P40" s="5"/>
      <c r="Q40" s="5"/>
      <c r="R40" s="5"/>
      <c r="S40" s="13"/>
      <c r="T40" s="13"/>
      <c r="U40" s="13"/>
      <c r="V40" s="13"/>
      <c r="W40" s="13"/>
      <c r="X40" s="13"/>
      <c r="Y40" s="13"/>
      <c r="Z40" s="13"/>
    </row>
    <row r="41" spans="1:26" s="6" customFormat="1" ht="18" x14ac:dyDescent="0.35">
      <c r="A41" s="3"/>
      <c r="B41" s="3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3"/>
      <c r="T41" s="13"/>
      <c r="U41" s="13"/>
      <c r="V41" s="13"/>
      <c r="W41" s="13"/>
      <c r="X41" s="13"/>
      <c r="Y41" s="13"/>
      <c r="Z41" s="13"/>
    </row>
    <row r="42" spans="1:26" s="6" customFormat="1" ht="18" x14ac:dyDescent="0.35">
      <c r="A42" s="3" t="s">
        <v>54</v>
      </c>
      <c r="B42" s="3" t="s">
        <v>40</v>
      </c>
      <c r="C42" s="4">
        <f>SUM(F42:Z42)</f>
        <v>0</v>
      </c>
      <c r="D42" s="4">
        <f>SUM(F42:Z42)</f>
        <v>0</v>
      </c>
      <c r="E42" s="4">
        <f>COUNT(F42:R42)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3"/>
      <c r="T42" s="13"/>
      <c r="U42" s="13"/>
      <c r="V42" s="13"/>
      <c r="W42" s="13"/>
      <c r="X42" s="13"/>
      <c r="Y42" s="13"/>
      <c r="Z42" s="13"/>
    </row>
    <row r="43" spans="1:26" s="6" customFormat="1" ht="18" x14ac:dyDescent="0.35">
      <c r="A43" s="3" t="s">
        <v>55</v>
      </c>
      <c r="B43" s="3" t="s">
        <v>56</v>
      </c>
      <c r="C43" s="4">
        <f>SUM(F43:Z43)</f>
        <v>0</v>
      </c>
      <c r="D43" s="4">
        <f>SUM(F43:Z43)</f>
        <v>0</v>
      </c>
      <c r="E43" s="4">
        <f>COUNT(F43:R43)</f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3"/>
      <c r="T43" s="13"/>
      <c r="U43" s="13"/>
      <c r="V43" s="13"/>
      <c r="W43" s="13"/>
      <c r="X43" s="13"/>
      <c r="Y43" s="13"/>
      <c r="Z43" s="13"/>
    </row>
    <row r="44" spans="1:26" s="6" customFormat="1" ht="18" x14ac:dyDescent="0.35">
      <c r="A44" s="3" t="s">
        <v>59</v>
      </c>
      <c r="B44" s="3" t="s">
        <v>60</v>
      </c>
      <c r="C44" s="4">
        <f>SUM(F44:Z44)</f>
        <v>0</v>
      </c>
      <c r="D44" s="4">
        <f>SUM(F44:Z44)</f>
        <v>0</v>
      </c>
      <c r="E44" s="4">
        <f>COUNT(F44:R44)</f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3"/>
      <c r="T44" s="13"/>
      <c r="U44" s="13"/>
      <c r="V44" s="13"/>
      <c r="W44" s="13"/>
      <c r="X44" s="13"/>
      <c r="Y44" s="13"/>
      <c r="Z44" s="13"/>
    </row>
    <row r="45" spans="1:26" s="6" customFormat="1" ht="18" x14ac:dyDescent="0.35">
      <c r="A45" s="3" t="s">
        <v>59</v>
      </c>
      <c r="B45" s="3" t="s">
        <v>76</v>
      </c>
      <c r="C45" s="4">
        <f>SUM(F45:Z45)</f>
        <v>0</v>
      </c>
      <c r="D45" s="4">
        <f>SUM(F45:Z45)</f>
        <v>0</v>
      </c>
      <c r="E45" s="4">
        <f>COUNT(F45:R45)</f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3"/>
      <c r="T45" s="13"/>
      <c r="U45" s="13"/>
      <c r="V45" s="13"/>
      <c r="W45" s="13"/>
      <c r="X45" s="13"/>
      <c r="Y45" s="13"/>
      <c r="Z45" s="13"/>
    </row>
    <row r="46" spans="1:26" s="6" customFormat="1" ht="18" x14ac:dyDescent="0.35">
      <c r="A46" s="3" t="s">
        <v>99</v>
      </c>
      <c r="B46" s="3" t="s">
        <v>100</v>
      </c>
      <c r="C46" s="4">
        <f>SUM(F46:Z46)</f>
        <v>0</v>
      </c>
      <c r="D46" s="4">
        <f>SUM(F46:Z46)</f>
        <v>0</v>
      </c>
      <c r="E46" s="4">
        <f>COUNT(F46:R46)</f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3"/>
      <c r="T46" s="13"/>
      <c r="U46" s="13"/>
      <c r="V46" s="13"/>
      <c r="W46" s="13"/>
      <c r="X46" s="13"/>
      <c r="Y46" s="13"/>
      <c r="Z46" s="13"/>
    </row>
    <row r="47" spans="1:26" s="6" customFormat="1" ht="18" x14ac:dyDescent="0.35">
      <c r="A47" s="3"/>
      <c r="B47" s="3"/>
      <c r="C47" s="4"/>
      <c r="D47" s="4"/>
      <c r="E47" s="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3"/>
      <c r="T47" s="13"/>
      <c r="U47" s="13"/>
      <c r="V47" s="13"/>
      <c r="W47" s="13"/>
      <c r="X47" s="13"/>
      <c r="Y47" s="13"/>
      <c r="Z47" s="13"/>
    </row>
    <row r="48" spans="1:26" s="6" customFormat="1" ht="18" x14ac:dyDescent="0.35">
      <c r="A48" s="7"/>
      <c r="B48" s="7"/>
      <c r="C48" s="8"/>
      <c r="D48" s="8"/>
      <c r="E48" s="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26" s="1" customFormat="1" ht="15" thickBot="1" x14ac:dyDescent="0.35"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26" s="1" customFormat="1" ht="25.2" customHeight="1" thickTop="1" thickBot="1" x14ac:dyDescent="0.35">
      <c r="A50" s="56" t="s">
        <v>8</v>
      </c>
      <c r="B50" s="57"/>
      <c r="C50" s="57"/>
      <c r="D50" s="57"/>
      <c r="E50" s="58"/>
      <c r="F50" s="23" t="str">
        <f t="shared" ref="F50:R50" si="5">F24</f>
        <v>Keighley 5k 30th March</v>
      </c>
      <c r="G50" s="23" t="str">
        <f t="shared" si="5"/>
        <v>Flat Caps 10k 13th April</v>
      </c>
      <c r="H50" s="23" t="str">
        <f t="shared" si="5"/>
        <v>Melmerby 10k Ripon 4th May</v>
      </c>
      <c r="I50" s="23" t="str">
        <f t="shared" si="5"/>
        <v>Northowram 5 Mile   1st June</v>
      </c>
      <c r="J50" s="23" t="str">
        <f t="shared" si="5"/>
        <v>Lindley 10k     29th June</v>
      </c>
      <c r="K50" s="23" t="str">
        <f t="shared" si="5"/>
        <v>York 10k       3rd August</v>
      </c>
      <c r="L50" s="23" t="str">
        <f t="shared" si="5"/>
        <v>Vale of York Half              7th Sept</v>
      </c>
      <c r="M50" s="23" t="str">
        <f t="shared" si="5"/>
        <v>Wistow 10k     28th Sept</v>
      </c>
      <c r="N50" s="23" t="str">
        <f t="shared" si="5"/>
        <v>Morley 10k       5th Oct</v>
      </c>
      <c r="O50" s="23" t="str">
        <f t="shared" si="5"/>
        <v>Tadcaster         10 mile          23rd Nov</v>
      </c>
      <c r="P50" s="23" t="str">
        <f t="shared" si="5"/>
        <v>Myerscough 10 mile                 7th Dec</v>
      </c>
      <c r="Q50" s="23" t="str">
        <f t="shared" si="5"/>
        <v>Skipton Skedaddle Half            11th Jan</v>
      </c>
      <c r="R50" s="23" t="str">
        <f t="shared" si="5"/>
        <v>Dewsbury 10k            1st Feb TBC</v>
      </c>
      <c r="S50" s="23" t="str">
        <f t="shared" ref="S50:Z50" si="6">S24</f>
        <v>Liversedge Half                  1st March</v>
      </c>
      <c r="T50" s="23" t="str">
        <f t="shared" si="6"/>
        <v>Wakefield 10k       22nd March</v>
      </c>
      <c r="U50" s="23" t="str">
        <f t="shared" si="6"/>
        <v>Halifax 10k 5th April</v>
      </c>
      <c r="V50" s="23" t="str">
        <f t="shared" si="6"/>
        <v>Flat Caps 10k       12th April</v>
      </c>
      <c r="W50" s="23" t="str">
        <f t="shared" si="6"/>
        <v>Melmerby Ripon 10k May TBC</v>
      </c>
      <c r="X50" s="23" t="str">
        <f t="shared" si="6"/>
        <v>Northowram 5 Mile       June TBC</v>
      </c>
      <c r="Y50" s="23" t="str">
        <f t="shared" si="6"/>
        <v>Lindley 10k      28th June</v>
      </c>
      <c r="Z50" s="23" t="str">
        <f t="shared" si="6"/>
        <v>York 10k August TBC</v>
      </c>
    </row>
    <row r="51" spans="1:26" s="1" customFormat="1" ht="16.8" thickTop="1" thickBot="1" x14ac:dyDescent="0.35">
      <c r="A51" s="47" t="s">
        <v>1</v>
      </c>
      <c r="B51" s="47"/>
      <c r="C51" s="54" t="s">
        <v>2</v>
      </c>
      <c r="D51" s="59" t="s">
        <v>140</v>
      </c>
      <c r="E51" s="54" t="s">
        <v>4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1" customFormat="1" ht="24" customHeight="1" thickTop="1" thickBot="1" x14ac:dyDescent="0.35">
      <c r="A52" s="2" t="s">
        <v>5</v>
      </c>
      <c r="B52" s="2" t="s">
        <v>6</v>
      </c>
      <c r="C52" s="55"/>
      <c r="D52" s="60"/>
      <c r="E52" s="5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25"/>
      <c r="V52" s="25"/>
      <c r="W52" s="25"/>
      <c r="X52" s="25"/>
      <c r="Y52" s="25"/>
      <c r="Z52" s="25"/>
    </row>
    <row r="53" spans="1:26" s="6" customFormat="1" ht="18.600000000000001" thickTop="1" x14ac:dyDescent="0.35">
      <c r="A53" s="3" t="s">
        <v>62</v>
      </c>
      <c r="B53" s="3" t="s">
        <v>63</v>
      </c>
      <c r="C53" s="4">
        <f>SUM(F53:Z53)</f>
        <v>92</v>
      </c>
      <c r="D53" s="4">
        <f>SUM(F53:Z53)</f>
        <v>92</v>
      </c>
      <c r="E53" s="4">
        <f>COUNT(F53:R53)</f>
        <v>5</v>
      </c>
      <c r="F53" s="5">
        <v>20</v>
      </c>
      <c r="G53" s="12"/>
      <c r="H53" s="5">
        <v>17</v>
      </c>
      <c r="I53" s="5">
        <v>18</v>
      </c>
      <c r="J53" s="12"/>
      <c r="K53" s="5"/>
      <c r="L53" s="5">
        <v>20</v>
      </c>
      <c r="M53" s="5">
        <v>17</v>
      </c>
      <c r="N53" s="5"/>
      <c r="O53" s="5"/>
      <c r="P53" s="5"/>
      <c r="Q53" s="5"/>
      <c r="R53" s="5"/>
      <c r="S53" s="13"/>
      <c r="T53" s="13"/>
      <c r="U53" s="13"/>
      <c r="V53" s="13"/>
      <c r="W53" s="13"/>
      <c r="X53" s="13"/>
      <c r="Y53" s="13"/>
      <c r="Z53" s="13"/>
    </row>
    <row r="54" spans="1:26" s="6" customFormat="1" ht="18" x14ac:dyDescent="0.35">
      <c r="A54" s="3" t="s">
        <v>34</v>
      </c>
      <c r="B54" s="3" t="s">
        <v>35</v>
      </c>
      <c r="C54" s="4">
        <f>SUM(F54:Z54)</f>
        <v>73</v>
      </c>
      <c r="D54" s="4">
        <f>SUM(F54:Z54)</f>
        <v>73</v>
      </c>
      <c r="E54" s="4">
        <f>COUNT(F54:R54)</f>
        <v>4</v>
      </c>
      <c r="F54" s="5">
        <v>18</v>
      </c>
      <c r="G54" s="5">
        <v>20</v>
      </c>
      <c r="H54" s="5"/>
      <c r="I54" s="12"/>
      <c r="J54" s="5"/>
      <c r="K54" s="5"/>
      <c r="L54" s="5"/>
      <c r="M54" s="5">
        <v>18</v>
      </c>
      <c r="N54" s="5">
        <v>17</v>
      </c>
      <c r="O54" s="5"/>
      <c r="P54" s="5"/>
      <c r="Q54" s="5"/>
      <c r="R54" s="5"/>
      <c r="S54" s="13"/>
      <c r="T54" s="13"/>
      <c r="U54" s="13"/>
      <c r="V54" s="13"/>
      <c r="W54" s="13"/>
      <c r="X54" s="13"/>
      <c r="Y54" s="13"/>
      <c r="Z54" s="13"/>
    </row>
    <row r="55" spans="1:26" s="6" customFormat="1" ht="18" x14ac:dyDescent="0.35">
      <c r="A55" s="3" t="s">
        <v>85</v>
      </c>
      <c r="B55" s="3" t="s">
        <v>86</v>
      </c>
      <c r="C55" s="4">
        <f>SUM(F55:Z55)</f>
        <v>70</v>
      </c>
      <c r="D55" s="4">
        <f>SUM(F55:Z55)</f>
        <v>70</v>
      </c>
      <c r="E55" s="4">
        <f>COUNT(F55:R55)</f>
        <v>4</v>
      </c>
      <c r="F55" s="5">
        <v>19</v>
      </c>
      <c r="G55" s="5"/>
      <c r="H55" s="5">
        <v>18</v>
      </c>
      <c r="I55" s="5"/>
      <c r="J55" s="5"/>
      <c r="K55" s="5">
        <v>17</v>
      </c>
      <c r="L55" s="5"/>
      <c r="M55" s="5"/>
      <c r="N55" s="5">
        <v>16</v>
      </c>
      <c r="O55" s="5"/>
      <c r="P55" s="5"/>
      <c r="Q55" s="5"/>
      <c r="R55" s="5"/>
      <c r="S55" s="13"/>
      <c r="T55" s="13"/>
      <c r="U55" s="13"/>
      <c r="V55" s="13"/>
      <c r="W55" s="13"/>
      <c r="X55" s="13"/>
      <c r="Y55" s="13"/>
      <c r="Z55" s="13"/>
    </row>
    <row r="56" spans="1:26" s="6" customFormat="1" ht="18" x14ac:dyDescent="0.35">
      <c r="A56" s="3" t="s">
        <v>36</v>
      </c>
      <c r="B56" s="3" t="s">
        <v>57</v>
      </c>
      <c r="C56" s="4">
        <f>SUM(F56:Z56)</f>
        <v>59</v>
      </c>
      <c r="D56" s="4">
        <f>SUM(F56:Z56)</f>
        <v>59</v>
      </c>
      <c r="E56" s="4">
        <f>COUNT(F56:R56)</f>
        <v>3</v>
      </c>
      <c r="F56" s="5"/>
      <c r="G56" s="5"/>
      <c r="H56" s="5"/>
      <c r="I56" s="5"/>
      <c r="J56" s="5"/>
      <c r="K56" s="5">
        <v>19</v>
      </c>
      <c r="L56" s="5"/>
      <c r="M56" s="5">
        <v>20</v>
      </c>
      <c r="N56" s="5">
        <v>20</v>
      </c>
      <c r="O56" s="5"/>
      <c r="P56" s="5"/>
      <c r="Q56" s="5"/>
      <c r="R56" s="5"/>
      <c r="S56" s="13"/>
      <c r="T56" s="13"/>
      <c r="U56" s="13"/>
      <c r="V56" s="13"/>
      <c r="W56" s="13"/>
      <c r="X56" s="13"/>
      <c r="Y56" s="13"/>
      <c r="Z56" s="13"/>
    </row>
    <row r="57" spans="1:26" s="6" customFormat="1" ht="18" x14ac:dyDescent="0.35">
      <c r="A57" s="3" t="s">
        <v>19</v>
      </c>
      <c r="B57" s="3" t="s">
        <v>18</v>
      </c>
      <c r="C57" s="4">
        <f>SUM(F57:Z57)</f>
        <v>56</v>
      </c>
      <c r="D57" s="4">
        <f>SUM(F57:Z57)</f>
        <v>56</v>
      </c>
      <c r="E57" s="4">
        <f>COUNT(F57:R57)</f>
        <v>3</v>
      </c>
      <c r="F57" s="5"/>
      <c r="G57" s="5"/>
      <c r="H57" s="5"/>
      <c r="I57" s="5">
        <v>19</v>
      </c>
      <c r="J57" s="5"/>
      <c r="K57" s="5"/>
      <c r="L57" s="5"/>
      <c r="M57" s="5">
        <v>19</v>
      </c>
      <c r="N57" s="5">
        <v>18</v>
      </c>
      <c r="O57" s="5"/>
      <c r="P57" s="5"/>
      <c r="Q57" s="5"/>
      <c r="R57" s="5"/>
      <c r="S57" s="13"/>
      <c r="T57" s="13"/>
      <c r="U57" s="13"/>
      <c r="V57" s="13"/>
      <c r="W57" s="13"/>
      <c r="X57" s="13"/>
      <c r="Y57" s="13"/>
      <c r="Z57" s="13"/>
    </row>
    <row r="58" spans="1:26" s="6" customFormat="1" ht="18" x14ac:dyDescent="0.35">
      <c r="A58" s="3" t="s">
        <v>24</v>
      </c>
      <c r="B58" s="3" t="s">
        <v>25</v>
      </c>
      <c r="C58" s="4">
        <f>SUM(F58:Z58)</f>
        <v>53</v>
      </c>
      <c r="D58" s="4">
        <f>SUM(F58:Z58)</f>
        <v>53</v>
      </c>
      <c r="E58" s="4">
        <f>COUNT(F58:R58)</f>
        <v>3</v>
      </c>
      <c r="F58" s="5"/>
      <c r="G58" s="5"/>
      <c r="H58" s="5">
        <v>19</v>
      </c>
      <c r="I58" s="5"/>
      <c r="J58" s="5"/>
      <c r="K58" s="5">
        <v>18</v>
      </c>
      <c r="L58" s="5"/>
      <c r="M58" s="5">
        <v>16</v>
      </c>
      <c r="N58" s="5"/>
      <c r="O58" s="5"/>
      <c r="P58" s="5"/>
      <c r="Q58" s="5"/>
      <c r="R58" s="5"/>
      <c r="S58" s="13"/>
      <c r="T58" s="13"/>
      <c r="U58" s="13"/>
      <c r="V58" s="13"/>
      <c r="W58" s="13"/>
      <c r="X58" s="13"/>
      <c r="Y58" s="13"/>
      <c r="Z58" s="13"/>
    </row>
    <row r="59" spans="1:26" s="6" customFormat="1" ht="18" x14ac:dyDescent="0.35">
      <c r="A59" s="3" t="s">
        <v>79</v>
      </c>
      <c r="B59" s="3" t="s">
        <v>80</v>
      </c>
      <c r="C59" s="4">
        <f>SUM(F59:Z59)</f>
        <v>40</v>
      </c>
      <c r="D59" s="4">
        <f>SUM(F59:Z59)</f>
        <v>40</v>
      </c>
      <c r="E59" s="4">
        <f>COUNT(F59:R59)</f>
        <v>2</v>
      </c>
      <c r="F59" s="5"/>
      <c r="G59" s="5"/>
      <c r="H59" s="5"/>
      <c r="I59" s="5">
        <v>20</v>
      </c>
      <c r="J59" s="5"/>
      <c r="K59" s="5">
        <v>20</v>
      </c>
      <c r="L59" s="5"/>
      <c r="M59" s="5"/>
      <c r="N59" s="5"/>
      <c r="O59" s="5"/>
      <c r="P59" s="5"/>
      <c r="Q59" s="5"/>
      <c r="R59" s="5"/>
      <c r="S59" s="13"/>
      <c r="T59" s="13"/>
      <c r="U59" s="13"/>
      <c r="V59" s="13"/>
      <c r="W59" s="13"/>
      <c r="X59" s="13"/>
      <c r="Y59" s="13"/>
      <c r="Z59" s="13"/>
    </row>
    <row r="60" spans="1:26" s="6" customFormat="1" ht="18" x14ac:dyDescent="0.35">
      <c r="A60" s="3" t="s">
        <v>130</v>
      </c>
      <c r="B60" s="3" t="s">
        <v>131</v>
      </c>
      <c r="C60" s="4">
        <f>SUM(F60:Z60)</f>
        <v>38</v>
      </c>
      <c r="D60" s="4">
        <f>SUM(F60:Z60)</f>
        <v>38</v>
      </c>
      <c r="E60" s="4">
        <f>COUNT(F60:R60)</f>
        <v>2</v>
      </c>
      <c r="F60" s="5"/>
      <c r="G60" s="5"/>
      <c r="H60" s="5"/>
      <c r="I60" s="5"/>
      <c r="J60" s="5">
        <v>19</v>
      </c>
      <c r="K60" s="5"/>
      <c r="L60" s="5"/>
      <c r="M60" s="5"/>
      <c r="N60" s="5">
        <v>19</v>
      </c>
      <c r="O60" s="5"/>
      <c r="P60" s="5"/>
      <c r="Q60" s="5"/>
      <c r="R60" s="5"/>
      <c r="S60" s="13"/>
      <c r="T60" s="13"/>
      <c r="U60" s="13"/>
      <c r="V60" s="13"/>
      <c r="W60" s="13"/>
      <c r="X60" s="13"/>
      <c r="Y60" s="13"/>
      <c r="Z60" s="13"/>
    </row>
    <row r="61" spans="1:26" s="6" customFormat="1" ht="18" x14ac:dyDescent="0.35">
      <c r="A61" s="3" t="s">
        <v>45</v>
      </c>
      <c r="B61" s="3" t="s">
        <v>46</v>
      </c>
      <c r="C61" s="4">
        <f>SUM(F61:Z61)</f>
        <v>20</v>
      </c>
      <c r="D61" s="4">
        <f>SUM(F61:Z61)</f>
        <v>20</v>
      </c>
      <c r="E61" s="4">
        <f>COUNT(F61:R61)</f>
        <v>1</v>
      </c>
      <c r="F61" s="5"/>
      <c r="G61" s="5"/>
      <c r="H61" s="5">
        <v>20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13"/>
      <c r="T61" s="13"/>
      <c r="U61" s="13"/>
      <c r="V61" s="13"/>
      <c r="W61" s="13"/>
      <c r="X61" s="13"/>
      <c r="Y61" s="13"/>
      <c r="Z61" s="13"/>
    </row>
    <row r="62" spans="1:26" s="6" customFormat="1" ht="18" x14ac:dyDescent="0.35">
      <c r="A62" s="3" t="s">
        <v>26</v>
      </c>
      <c r="B62" s="3" t="s">
        <v>129</v>
      </c>
      <c r="C62" s="4">
        <f>SUM(F62:Z62)</f>
        <v>20</v>
      </c>
      <c r="D62" s="4">
        <f>SUM(F62:Z62)</f>
        <v>20</v>
      </c>
      <c r="E62" s="4">
        <f>COUNT(F62:R62)</f>
        <v>1</v>
      </c>
      <c r="F62" s="5"/>
      <c r="G62" s="5"/>
      <c r="H62" s="5"/>
      <c r="I62" s="5"/>
      <c r="J62" s="5">
        <v>20</v>
      </c>
      <c r="K62" s="5"/>
      <c r="L62" s="5"/>
      <c r="M62" s="5"/>
      <c r="N62" s="5"/>
      <c r="O62" s="5"/>
      <c r="P62" s="5"/>
      <c r="Q62" s="5"/>
      <c r="R62" s="5"/>
      <c r="S62" s="13"/>
      <c r="T62" s="13"/>
      <c r="U62" s="13"/>
      <c r="V62" s="13"/>
      <c r="W62" s="13"/>
      <c r="X62" s="13"/>
      <c r="Y62" s="13"/>
      <c r="Z62" s="13"/>
    </row>
    <row r="63" spans="1:26" s="6" customFormat="1" ht="18" x14ac:dyDescent="0.35">
      <c r="A63" s="3" t="s">
        <v>22</v>
      </c>
      <c r="B63" s="3" t="s">
        <v>35</v>
      </c>
      <c r="C63" s="4">
        <f>SUM(F63:Z63)</f>
        <v>15</v>
      </c>
      <c r="D63" s="4">
        <f>SUM(F63:Z63)</f>
        <v>15</v>
      </c>
      <c r="E63" s="4">
        <f>COUNT(F63:R63)</f>
        <v>1</v>
      </c>
      <c r="F63" s="5"/>
      <c r="G63" s="12"/>
      <c r="H63" s="12"/>
      <c r="I63" s="5"/>
      <c r="J63" s="5"/>
      <c r="K63" s="5"/>
      <c r="L63" s="5"/>
      <c r="M63" s="5"/>
      <c r="N63" s="5">
        <v>15</v>
      </c>
      <c r="O63" s="5"/>
      <c r="P63" s="5"/>
      <c r="Q63" s="5"/>
      <c r="R63" s="5"/>
      <c r="S63" s="13"/>
      <c r="T63" s="13"/>
      <c r="U63" s="13"/>
      <c r="V63" s="13"/>
      <c r="W63" s="13"/>
      <c r="X63" s="13"/>
      <c r="Y63" s="13"/>
      <c r="Z63" s="13"/>
    </row>
    <row r="64" spans="1:26" s="6" customFormat="1" ht="18" x14ac:dyDescent="0.35">
      <c r="A64" s="3"/>
      <c r="B64" s="3"/>
      <c r="C64" s="4"/>
      <c r="D64" s="4"/>
      <c r="E64" s="4"/>
      <c r="F64" s="5"/>
      <c r="G64" s="12"/>
      <c r="H64" s="12"/>
      <c r="I64" s="5"/>
      <c r="J64" s="5"/>
      <c r="K64" s="5"/>
      <c r="L64" s="5"/>
      <c r="M64" s="5"/>
      <c r="N64" s="5"/>
      <c r="O64" s="5"/>
      <c r="P64" s="5"/>
      <c r="Q64" s="5"/>
      <c r="R64" s="5"/>
      <c r="S64" s="13"/>
      <c r="T64" s="13"/>
      <c r="U64" s="13"/>
      <c r="V64" s="13"/>
      <c r="W64" s="13"/>
      <c r="X64" s="13"/>
      <c r="Y64" s="13"/>
      <c r="Z64" s="13"/>
    </row>
    <row r="65" spans="1:26" s="6" customFormat="1" ht="18" x14ac:dyDescent="0.35">
      <c r="A65" s="3" t="s">
        <v>13</v>
      </c>
      <c r="B65" s="3" t="s">
        <v>14</v>
      </c>
      <c r="C65" s="4">
        <f>SUM(F65:Z65)</f>
        <v>0</v>
      </c>
      <c r="D65" s="4">
        <f>SUM(F65:Z65)</f>
        <v>0</v>
      </c>
      <c r="E65" s="4">
        <f>COUNT(F65:R65)</f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3"/>
      <c r="T65" s="13"/>
      <c r="U65" s="13"/>
      <c r="V65" s="13"/>
      <c r="W65" s="13"/>
      <c r="X65" s="13"/>
      <c r="Y65" s="13"/>
      <c r="Z65" s="13"/>
    </row>
    <row r="66" spans="1:26" s="6" customFormat="1" ht="18" x14ac:dyDescent="0.35">
      <c r="A66" s="3"/>
      <c r="B66" s="3"/>
      <c r="C66" s="4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3"/>
      <c r="T66" s="13"/>
      <c r="U66" s="13"/>
      <c r="V66" s="13"/>
      <c r="W66" s="13"/>
      <c r="X66" s="13"/>
      <c r="Y66" s="13"/>
      <c r="Z66" s="13"/>
    </row>
    <row r="67" spans="1:26" s="6" customFormat="1" ht="18" x14ac:dyDescent="0.35">
      <c r="A67" s="3"/>
      <c r="B67" s="3"/>
      <c r="C67" s="4"/>
      <c r="D67" s="4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13"/>
      <c r="V67" s="13"/>
      <c r="W67" s="13"/>
      <c r="X67" s="13"/>
      <c r="Y67" s="13"/>
      <c r="Z67" s="13"/>
    </row>
    <row r="68" spans="1:26" s="6" customFormat="1" ht="18" x14ac:dyDescent="0.35">
      <c r="A68" s="3"/>
      <c r="B68" s="3"/>
      <c r="C68" s="4"/>
      <c r="D68" s="4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3"/>
      <c r="T68" s="13"/>
      <c r="U68" s="13"/>
      <c r="V68" s="13"/>
      <c r="W68" s="13"/>
      <c r="X68" s="13"/>
      <c r="Y68" s="13"/>
      <c r="Z68" s="13"/>
    </row>
    <row r="69" spans="1:26" s="6" customFormat="1" ht="18" x14ac:dyDescent="0.35">
      <c r="A69" s="3"/>
      <c r="B69" s="3"/>
      <c r="C69" s="4"/>
      <c r="D69" s="4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3"/>
      <c r="T69" s="13"/>
      <c r="U69" s="13"/>
      <c r="V69" s="13"/>
      <c r="W69" s="13"/>
      <c r="X69" s="13"/>
      <c r="Y69" s="13"/>
      <c r="Z69" s="13"/>
    </row>
    <row r="70" spans="1:26" s="6" customFormat="1" ht="18" x14ac:dyDescent="0.35">
      <c r="C70" s="8"/>
      <c r="D70" s="8"/>
      <c r="E70" s="8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26" s="1" customFormat="1" ht="25.2" customHeight="1" thickBot="1" x14ac:dyDescent="0.35"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26" s="1" customFormat="1" ht="25.2" customHeight="1" thickTop="1" thickBot="1" x14ac:dyDescent="0.35">
      <c r="A72" s="65" t="s">
        <v>9</v>
      </c>
      <c r="B72" s="66"/>
      <c r="C72" s="66"/>
      <c r="D72" s="66"/>
      <c r="E72" s="67"/>
      <c r="F72" s="26" t="str">
        <f t="shared" ref="F72:R72" si="7">F50</f>
        <v>Keighley 5k 30th March</v>
      </c>
      <c r="G72" s="26" t="str">
        <f t="shared" si="7"/>
        <v>Flat Caps 10k 13th April</v>
      </c>
      <c r="H72" s="26" t="str">
        <f t="shared" si="7"/>
        <v>Melmerby 10k Ripon 4th May</v>
      </c>
      <c r="I72" s="26" t="str">
        <f t="shared" si="7"/>
        <v>Northowram 5 Mile   1st June</v>
      </c>
      <c r="J72" s="26" t="str">
        <f t="shared" si="7"/>
        <v>Lindley 10k     29th June</v>
      </c>
      <c r="K72" s="26" t="str">
        <f t="shared" si="7"/>
        <v>York 10k       3rd August</v>
      </c>
      <c r="L72" s="26" t="str">
        <f t="shared" si="7"/>
        <v>Vale of York Half              7th Sept</v>
      </c>
      <c r="M72" s="26" t="str">
        <f t="shared" si="7"/>
        <v>Wistow 10k     28th Sept</v>
      </c>
      <c r="N72" s="26" t="str">
        <f t="shared" si="7"/>
        <v>Morley 10k       5th Oct</v>
      </c>
      <c r="O72" s="26" t="str">
        <f t="shared" si="7"/>
        <v>Tadcaster         10 mile          23rd Nov</v>
      </c>
      <c r="P72" s="26" t="str">
        <f t="shared" si="7"/>
        <v>Myerscough 10 mile                 7th Dec</v>
      </c>
      <c r="Q72" s="26" t="str">
        <f t="shared" si="7"/>
        <v>Skipton Skedaddle Half            11th Jan</v>
      </c>
      <c r="R72" s="26" t="str">
        <f t="shared" si="7"/>
        <v>Dewsbury 10k            1st Feb TBC</v>
      </c>
      <c r="S72" s="26" t="str">
        <f t="shared" ref="S72:Z72" si="8">S50</f>
        <v>Liversedge Half                  1st March</v>
      </c>
      <c r="T72" s="26" t="str">
        <f t="shared" si="8"/>
        <v>Wakefield 10k       22nd March</v>
      </c>
      <c r="U72" s="26" t="str">
        <f t="shared" si="8"/>
        <v>Halifax 10k 5th April</v>
      </c>
      <c r="V72" s="26" t="str">
        <f t="shared" si="8"/>
        <v>Flat Caps 10k       12th April</v>
      </c>
      <c r="W72" s="26" t="str">
        <f t="shared" si="8"/>
        <v>Melmerby Ripon 10k May TBC</v>
      </c>
      <c r="X72" s="26" t="str">
        <f t="shared" si="8"/>
        <v>Northowram 5 Mile       June TBC</v>
      </c>
      <c r="Y72" s="26" t="str">
        <f t="shared" si="8"/>
        <v>Lindley 10k      28th June</v>
      </c>
      <c r="Z72" s="26" t="str">
        <f t="shared" si="8"/>
        <v>York 10k August TBC</v>
      </c>
    </row>
    <row r="73" spans="1:26" s="1" customFormat="1" ht="16.8" thickTop="1" thickBot="1" x14ac:dyDescent="0.35">
      <c r="A73" s="47" t="s">
        <v>1</v>
      </c>
      <c r="B73" s="47"/>
      <c r="C73" s="52" t="s">
        <v>2</v>
      </c>
      <c r="D73" s="71" t="s">
        <v>3</v>
      </c>
      <c r="E73" s="52" t="s">
        <v>4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s="1" customFormat="1" ht="21" customHeight="1" thickTop="1" thickBot="1" x14ac:dyDescent="0.35">
      <c r="A74" s="2" t="s">
        <v>5</v>
      </c>
      <c r="B74" s="2" t="s">
        <v>6</v>
      </c>
      <c r="C74" s="53"/>
      <c r="D74" s="72"/>
      <c r="E74" s="53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8"/>
      <c r="T74" s="28"/>
      <c r="U74" s="28"/>
      <c r="V74" s="28"/>
      <c r="W74" s="28"/>
      <c r="X74" s="28"/>
      <c r="Y74" s="28"/>
      <c r="Z74" s="28"/>
    </row>
    <row r="75" spans="1:26" s="6" customFormat="1" ht="18.600000000000001" thickTop="1" x14ac:dyDescent="0.35">
      <c r="A75" s="3" t="s">
        <v>87</v>
      </c>
      <c r="B75" s="3" t="s">
        <v>88</v>
      </c>
      <c r="C75" s="4">
        <f>SUM(F75:Z75)</f>
        <v>79</v>
      </c>
      <c r="D75" s="4">
        <f>SUM(F75:Z75)</f>
        <v>79</v>
      </c>
      <c r="E75" s="4">
        <f>COUNT(F75:R75)</f>
        <v>4</v>
      </c>
      <c r="F75" s="5">
        <v>20</v>
      </c>
      <c r="G75" s="5"/>
      <c r="H75" s="5">
        <v>19</v>
      </c>
      <c r="I75" s="5"/>
      <c r="J75" s="5"/>
      <c r="K75" s="5">
        <v>20</v>
      </c>
      <c r="L75" s="5"/>
      <c r="M75" s="5"/>
      <c r="N75" s="5">
        <v>20</v>
      </c>
      <c r="O75" s="5"/>
      <c r="P75" s="5"/>
      <c r="Q75" s="5"/>
      <c r="R75" s="5"/>
      <c r="S75" s="13"/>
      <c r="T75" s="13"/>
      <c r="U75" s="13"/>
      <c r="V75" s="13"/>
      <c r="W75" s="13"/>
      <c r="X75" s="13"/>
      <c r="Y75" s="13"/>
      <c r="Z75" s="13"/>
    </row>
    <row r="76" spans="1:26" s="6" customFormat="1" ht="18" x14ac:dyDescent="0.35">
      <c r="A76" s="3" t="s">
        <v>61</v>
      </c>
      <c r="B76" s="3" t="s">
        <v>43</v>
      </c>
      <c r="C76" s="4">
        <f>SUM(F76:Z76)</f>
        <v>75</v>
      </c>
      <c r="D76" s="4">
        <f>SUM(F76:Z76)</f>
        <v>75</v>
      </c>
      <c r="E76" s="4">
        <f>COUNT(F76:R76)</f>
        <v>4</v>
      </c>
      <c r="F76" s="5"/>
      <c r="G76" s="5">
        <v>19</v>
      </c>
      <c r="H76" s="5">
        <v>18</v>
      </c>
      <c r="I76" s="5">
        <v>20</v>
      </c>
      <c r="J76" s="5"/>
      <c r="K76" s="5">
        <v>18</v>
      </c>
      <c r="L76" s="5"/>
      <c r="M76" s="5"/>
      <c r="N76" s="5"/>
      <c r="O76" s="5"/>
      <c r="P76" s="5"/>
      <c r="Q76" s="5"/>
      <c r="R76" s="5"/>
      <c r="S76" s="13"/>
      <c r="T76" s="13"/>
      <c r="U76" s="13"/>
      <c r="V76" s="13"/>
      <c r="W76" s="13"/>
      <c r="X76" s="13"/>
      <c r="Y76" s="13"/>
      <c r="Z76" s="13"/>
    </row>
    <row r="77" spans="1:26" s="6" customFormat="1" ht="18" x14ac:dyDescent="0.35">
      <c r="A77" s="3" t="s">
        <v>69</v>
      </c>
      <c r="B77" s="3" t="s">
        <v>72</v>
      </c>
      <c r="C77" s="4">
        <f>SUM(F77:Z77)</f>
        <v>60</v>
      </c>
      <c r="D77" s="4">
        <f>SUM(F77:Z77)</f>
        <v>60</v>
      </c>
      <c r="E77" s="4">
        <f>COUNT(F77:R77)</f>
        <v>3</v>
      </c>
      <c r="F77" s="12"/>
      <c r="G77" s="5">
        <v>20</v>
      </c>
      <c r="H77" s="5">
        <v>20</v>
      </c>
      <c r="I77" s="5"/>
      <c r="J77" s="5">
        <v>20</v>
      </c>
      <c r="K77" s="5"/>
      <c r="L77" s="12"/>
      <c r="M77" s="5"/>
      <c r="N77" s="5"/>
      <c r="O77" s="5"/>
      <c r="P77" s="5"/>
      <c r="Q77" s="5"/>
      <c r="R77" s="5"/>
      <c r="S77" s="13"/>
      <c r="T77" s="13"/>
      <c r="U77" s="13"/>
      <c r="V77" s="13"/>
      <c r="W77" s="13"/>
      <c r="X77" s="13"/>
      <c r="Y77" s="13"/>
      <c r="Z77" s="13"/>
    </row>
    <row r="78" spans="1:26" s="6" customFormat="1" ht="18" x14ac:dyDescent="0.35">
      <c r="A78" s="7" t="s">
        <v>151</v>
      </c>
      <c r="B78" s="16" t="s">
        <v>152</v>
      </c>
      <c r="C78" s="4">
        <f>SUM(F78:Z78)</f>
        <v>40</v>
      </c>
      <c r="D78" s="4">
        <f>SUM(F78:Z78)</f>
        <v>40</v>
      </c>
      <c r="E78" s="4">
        <f>COUNT(F78:R78)</f>
        <v>2</v>
      </c>
      <c r="F78" s="19"/>
      <c r="G78" s="5"/>
      <c r="H78" s="5"/>
      <c r="I78" s="5"/>
      <c r="J78" s="12"/>
      <c r="K78" s="5"/>
      <c r="L78" s="5">
        <v>20</v>
      </c>
      <c r="M78" s="5">
        <v>20</v>
      </c>
      <c r="N78" s="5"/>
      <c r="O78" s="5"/>
      <c r="P78" s="5"/>
      <c r="Q78" s="5"/>
      <c r="R78" s="5"/>
      <c r="S78" s="13"/>
      <c r="T78" s="13"/>
      <c r="U78" s="13"/>
      <c r="V78" s="13"/>
      <c r="W78" s="13"/>
      <c r="X78" s="13"/>
      <c r="Y78" s="13"/>
      <c r="Z78" s="13"/>
    </row>
    <row r="79" spans="1:26" s="6" customFormat="1" ht="18" x14ac:dyDescent="0.35">
      <c r="A79" s="15" t="s">
        <v>41</v>
      </c>
      <c r="B79" s="3" t="s">
        <v>101</v>
      </c>
      <c r="C79" s="4">
        <f>SUM(F79:Z79)</f>
        <v>19</v>
      </c>
      <c r="D79" s="4">
        <f>SUM(F79:Z79)</f>
        <v>19</v>
      </c>
      <c r="E79" s="4">
        <f>COUNT(F79:R79)</f>
        <v>1</v>
      </c>
      <c r="F79" s="5"/>
      <c r="G79" s="5"/>
      <c r="H79" s="5"/>
      <c r="I79" s="5"/>
      <c r="J79" s="5">
        <v>19</v>
      </c>
      <c r="K79" s="5"/>
      <c r="L79" s="5"/>
      <c r="M79" s="5"/>
      <c r="N79" s="5"/>
      <c r="O79" s="5"/>
      <c r="P79" s="5"/>
      <c r="Q79" s="5"/>
      <c r="R79" s="5"/>
      <c r="S79" s="13"/>
      <c r="T79" s="13"/>
      <c r="U79" s="13"/>
      <c r="V79" s="13"/>
      <c r="W79" s="13"/>
      <c r="X79" s="13"/>
      <c r="Y79" s="13"/>
      <c r="Z79" s="13"/>
    </row>
    <row r="80" spans="1:26" s="6" customFormat="1" ht="18" x14ac:dyDescent="0.35">
      <c r="A80" s="3" t="s">
        <v>39</v>
      </c>
      <c r="B80" s="3" t="s">
        <v>53</v>
      </c>
      <c r="C80" s="4">
        <f>SUM(F80:Z80)</f>
        <v>19</v>
      </c>
      <c r="D80" s="4">
        <f>SUM(F80:Z80)</f>
        <v>19</v>
      </c>
      <c r="E80" s="4">
        <f>COUNT(F80:R80)</f>
        <v>1</v>
      </c>
      <c r="F80" s="5"/>
      <c r="G80" s="5"/>
      <c r="H80" s="5"/>
      <c r="I80" s="5"/>
      <c r="J80" s="12"/>
      <c r="K80" s="5">
        <v>19</v>
      </c>
      <c r="L80" s="5"/>
      <c r="M80" s="5"/>
      <c r="N80" s="5"/>
      <c r="O80" s="5"/>
      <c r="P80" s="5"/>
      <c r="Q80" s="5"/>
      <c r="R80" s="5"/>
      <c r="S80" s="13"/>
      <c r="T80" s="13"/>
      <c r="U80" s="13"/>
      <c r="V80" s="13"/>
      <c r="W80" s="13"/>
      <c r="X80" s="13"/>
      <c r="Y80" s="13"/>
      <c r="Z80" s="13"/>
    </row>
    <row r="81" spans="1:26" s="6" customFormat="1" ht="18" x14ac:dyDescent="0.35">
      <c r="A81" s="3" t="s">
        <v>47</v>
      </c>
      <c r="B81" s="3" t="s">
        <v>48</v>
      </c>
      <c r="C81" s="4">
        <f>SUM(F81:Z81)</f>
        <v>17</v>
      </c>
      <c r="D81" s="4">
        <f>SUM(F81:Z81)</f>
        <v>17</v>
      </c>
      <c r="E81" s="4">
        <f>COUNT(F81:R81)</f>
        <v>1</v>
      </c>
      <c r="F81" s="5"/>
      <c r="G81" s="5"/>
      <c r="H81" s="5"/>
      <c r="I81" s="5"/>
      <c r="J81" s="12"/>
      <c r="K81" s="5">
        <v>17</v>
      </c>
      <c r="L81" s="5"/>
      <c r="M81" s="5"/>
      <c r="N81" s="5"/>
      <c r="O81" s="5"/>
      <c r="P81" s="5"/>
      <c r="Q81" s="5"/>
      <c r="R81" s="5"/>
      <c r="S81" s="13"/>
      <c r="T81" s="13"/>
      <c r="U81" s="13"/>
      <c r="V81" s="13"/>
      <c r="W81" s="13"/>
      <c r="X81" s="13"/>
      <c r="Y81" s="13"/>
      <c r="Z81" s="13"/>
    </row>
    <row r="82" spans="1:26" s="6" customFormat="1" ht="18" x14ac:dyDescent="0.35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3"/>
      <c r="T82" s="13"/>
      <c r="U82" s="13"/>
      <c r="V82" s="13"/>
      <c r="W82" s="13"/>
      <c r="X82" s="13"/>
      <c r="Y82" s="13"/>
      <c r="Z82" s="13"/>
    </row>
    <row r="83" spans="1:26" s="6" customFormat="1" ht="18" x14ac:dyDescent="0.35">
      <c r="A83" s="15" t="s">
        <v>37</v>
      </c>
      <c r="B83" s="3" t="s">
        <v>38</v>
      </c>
      <c r="C83" s="4">
        <f>SUM(F82:Z82)</f>
        <v>0</v>
      </c>
      <c r="D83" s="4">
        <f>SUM(F82:Z82)</f>
        <v>0</v>
      </c>
      <c r="E83" s="4">
        <f>COUNT(F82:R82)</f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13"/>
      <c r="T83" s="13"/>
      <c r="U83" s="13"/>
      <c r="V83" s="13"/>
      <c r="W83" s="13"/>
      <c r="X83" s="13"/>
      <c r="Y83" s="13"/>
      <c r="Z83" s="13"/>
    </row>
    <row r="84" spans="1:26" s="6" customFormat="1" ht="18" x14ac:dyDescent="0.35">
      <c r="A84" s="3" t="s">
        <v>92</v>
      </c>
      <c r="B84" s="3" t="s">
        <v>93</v>
      </c>
      <c r="C84" s="4">
        <f>SUM(F83:Z83)</f>
        <v>0</v>
      </c>
      <c r="D84" s="4">
        <f>SUM(F83:Z83)</f>
        <v>0</v>
      </c>
      <c r="E84" s="4">
        <f>COUNT(F83:R83)</f>
        <v>0</v>
      </c>
      <c r="F84" s="18"/>
      <c r="G84" s="5"/>
      <c r="H84" s="5"/>
      <c r="I84" s="5"/>
      <c r="J84" s="5"/>
      <c r="K84" s="12"/>
      <c r="L84" s="5"/>
      <c r="M84" s="5"/>
      <c r="N84" s="5"/>
      <c r="O84" s="5"/>
      <c r="P84" s="5"/>
      <c r="Q84" s="5"/>
      <c r="R84" s="5"/>
      <c r="S84" s="13"/>
      <c r="T84" s="13"/>
      <c r="U84" s="13"/>
      <c r="V84" s="13"/>
      <c r="W84" s="13"/>
      <c r="X84" s="13"/>
      <c r="Y84" s="13"/>
      <c r="Z84" s="13"/>
    </row>
    <row r="85" spans="1:26" s="6" customFormat="1" ht="18" x14ac:dyDescent="0.35">
      <c r="A85" s="3" t="s">
        <v>81</v>
      </c>
      <c r="B85" s="17" t="s">
        <v>82</v>
      </c>
      <c r="C85" s="4">
        <f>SUM(F85:Z85)</f>
        <v>0</v>
      </c>
      <c r="D85" s="4">
        <f>SUM(F85:Z85)</f>
        <v>0</v>
      </c>
      <c r="E85" s="4">
        <f>COUNT(F85:R85)</f>
        <v>0</v>
      </c>
      <c r="F85" s="1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3"/>
      <c r="T85" s="13"/>
      <c r="U85" s="13"/>
      <c r="V85" s="13"/>
      <c r="W85" s="13"/>
      <c r="X85" s="13"/>
      <c r="Y85" s="13"/>
      <c r="Z85" s="13"/>
    </row>
    <row r="86" spans="1:26" s="6" customFormat="1" ht="18" x14ac:dyDescent="0.35">
      <c r="A86" s="15" t="s">
        <v>105</v>
      </c>
      <c r="B86" s="3" t="s">
        <v>104</v>
      </c>
      <c r="C86" s="4">
        <f>SUM(F86:Z86)</f>
        <v>0</v>
      </c>
      <c r="D86" s="4">
        <f>SUM(F86:Z86)</f>
        <v>0</v>
      </c>
      <c r="E86" s="4">
        <f>COUNT(F86:R86)</f>
        <v>0</v>
      </c>
      <c r="F86" s="12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3"/>
      <c r="T86" s="13"/>
      <c r="U86" s="13"/>
      <c r="V86" s="13"/>
      <c r="W86" s="13"/>
      <c r="X86" s="13"/>
      <c r="Y86" s="13"/>
      <c r="Z86" s="13"/>
    </row>
    <row r="87" spans="1:26" s="6" customFormat="1" ht="18" x14ac:dyDescent="0.35">
      <c r="A87" s="3" t="s">
        <v>83</v>
      </c>
      <c r="B87" s="3" t="s">
        <v>84</v>
      </c>
      <c r="C87" s="4">
        <f>SUM(F87:Z87)</f>
        <v>0</v>
      </c>
      <c r="D87" s="4">
        <f>SUM(F87:Z87)</f>
        <v>0</v>
      </c>
      <c r="E87" s="4">
        <f>COUNT(F87:R87)</f>
        <v>0</v>
      </c>
      <c r="F87" s="12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13"/>
      <c r="T87" s="13"/>
      <c r="U87" s="13"/>
      <c r="V87" s="13"/>
      <c r="W87" s="13"/>
      <c r="X87" s="13"/>
      <c r="Y87" s="13"/>
      <c r="Z87" s="13"/>
    </row>
    <row r="88" spans="1:26" s="6" customFormat="1" ht="18" x14ac:dyDescent="0.35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26" s="1" customFormat="1" ht="15" thickBot="1" x14ac:dyDescent="0.35"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26" s="1" customFormat="1" ht="25.2" customHeight="1" thickTop="1" thickBot="1" x14ac:dyDescent="0.35">
      <c r="A90" s="68" t="s">
        <v>10</v>
      </c>
      <c r="B90" s="69"/>
      <c r="C90" s="69"/>
      <c r="D90" s="69"/>
      <c r="E90" s="70"/>
      <c r="F90" s="20" t="str">
        <f t="shared" ref="F90:Z90" si="9">F72</f>
        <v>Keighley 5k 30th March</v>
      </c>
      <c r="G90" s="20" t="str">
        <f t="shared" si="9"/>
        <v>Flat Caps 10k 13th April</v>
      </c>
      <c r="H90" s="20" t="str">
        <f t="shared" si="9"/>
        <v>Melmerby 10k Ripon 4th May</v>
      </c>
      <c r="I90" s="20" t="str">
        <f t="shared" si="9"/>
        <v>Northowram 5 Mile   1st June</v>
      </c>
      <c r="J90" s="20" t="str">
        <f t="shared" si="9"/>
        <v>Lindley 10k     29th June</v>
      </c>
      <c r="K90" s="20" t="str">
        <f t="shared" si="9"/>
        <v>York 10k       3rd August</v>
      </c>
      <c r="L90" s="20" t="str">
        <f t="shared" si="9"/>
        <v>Vale of York Half              7th Sept</v>
      </c>
      <c r="M90" s="20" t="str">
        <f t="shared" si="9"/>
        <v>Wistow 10k     28th Sept</v>
      </c>
      <c r="N90" s="20" t="str">
        <f t="shared" si="9"/>
        <v>Morley 10k       5th Oct</v>
      </c>
      <c r="O90" s="20" t="str">
        <f t="shared" si="9"/>
        <v>Tadcaster         10 mile          23rd Nov</v>
      </c>
      <c r="P90" s="20" t="str">
        <f t="shared" si="9"/>
        <v>Myerscough 10 mile                 7th Dec</v>
      </c>
      <c r="Q90" s="20" t="str">
        <f t="shared" si="9"/>
        <v>Skipton Skedaddle Half            11th Jan</v>
      </c>
      <c r="R90" s="20" t="str">
        <f t="shared" si="9"/>
        <v>Dewsbury 10k            1st Feb TBC</v>
      </c>
      <c r="S90" s="20" t="str">
        <f t="shared" si="9"/>
        <v>Liversedge Half                  1st March</v>
      </c>
      <c r="T90" s="20" t="str">
        <f t="shared" si="9"/>
        <v>Wakefield 10k       22nd March</v>
      </c>
      <c r="U90" s="20" t="str">
        <f t="shared" si="9"/>
        <v>Halifax 10k 5th April</v>
      </c>
      <c r="V90" s="20" t="str">
        <f t="shared" si="9"/>
        <v>Flat Caps 10k       12th April</v>
      </c>
      <c r="W90" s="20" t="str">
        <f t="shared" si="9"/>
        <v>Melmerby Ripon 10k May TBC</v>
      </c>
      <c r="X90" s="20" t="str">
        <f t="shared" si="9"/>
        <v>Northowram 5 Mile       June TBC</v>
      </c>
      <c r="Y90" s="20" t="str">
        <f t="shared" si="9"/>
        <v>Lindley 10k      28th June</v>
      </c>
      <c r="Z90" s="20" t="str">
        <f t="shared" si="9"/>
        <v>York 10k August TBC</v>
      </c>
    </row>
    <row r="91" spans="1:26" s="1" customFormat="1" ht="16.8" thickTop="1" thickBot="1" x14ac:dyDescent="0.35">
      <c r="A91" s="47" t="s">
        <v>1</v>
      </c>
      <c r="B91" s="47"/>
      <c r="C91" s="61" t="s">
        <v>2</v>
      </c>
      <c r="D91" s="63" t="s">
        <v>3</v>
      </c>
      <c r="E91" s="61" t="s">
        <v>4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s="1" customFormat="1" ht="21" customHeight="1" thickTop="1" thickBot="1" x14ac:dyDescent="0.35">
      <c r="A92" s="2" t="s">
        <v>5</v>
      </c>
      <c r="B92" s="2" t="s">
        <v>6</v>
      </c>
      <c r="C92" s="62"/>
      <c r="D92" s="64"/>
      <c r="E92" s="6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  <c r="T92" s="22"/>
      <c r="U92" s="22"/>
      <c r="V92" s="22"/>
      <c r="W92" s="22"/>
      <c r="X92" s="22"/>
      <c r="Y92" s="22"/>
      <c r="Z92" s="22"/>
    </row>
    <row r="93" spans="1:26" s="6" customFormat="1" ht="18.600000000000001" thickTop="1" x14ac:dyDescent="0.35">
      <c r="A93" s="3" t="s">
        <v>31</v>
      </c>
      <c r="B93" s="3" t="s">
        <v>27</v>
      </c>
      <c r="C93" s="4">
        <f>SUM(F93:Z93)</f>
        <v>125</v>
      </c>
      <c r="D93" s="4">
        <f>SUM(F93:Z93)</f>
        <v>125</v>
      </c>
      <c r="E93" s="4">
        <f>COUNT(F93:R93)</f>
        <v>7</v>
      </c>
      <c r="F93" s="5"/>
      <c r="G93" s="5">
        <v>18</v>
      </c>
      <c r="H93" s="5">
        <v>19</v>
      </c>
      <c r="I93" s="5">
        <v>18</v>
      </c>
      <c r="J93" s="5">
        <v>18</v>
      </c>
      <c r="K93" s="5">
        <v>17</v>
      </c>
      <c r="L93" s="5"/>
      <c r="M93" s="5">
        <v>18</v>
      </c>
      <c r="N93" s="5">
        <v>17</v>
      </c>
      <c r="O93" s="5"/>
      <c r="P93" s="5"/>
      <c r="Q93" s="5"/>
      <c r="R93" s="5"/>
      <c r="S93" s="13"/>
      <c r="T93" s="13"/>
      <c r="U93" s="13"/>
      <c r="V93" s="13"/>
      <c r="W93" s="13"/>
      <c r="X93" s="13"/>
      <c r="Y93" s="13"/>
      <c r="Z93" s="13"/>
    </row>
    <row r="94" spans="1:26" s="6" customFormat="1" ht="18" x14ac:dyDescent="0.35">
      <c r="A94" s="3" t="s">
        <v>26</v>
      </c>
      <c r="B94" s="3" t="s">
        <v>27</v>
      </c>
      <c r="C94" s="4">
        <f>SUM(F94:Z94)</f>
        <v>116</v>
      </c>
      <c r="D94" s="4">
        <f>SUM(F94:Z94)</f>
        <v>116</v>
      </c>
      <c r="E94" s="4">
        <f>COUNT(F94:R94)</f>
        <v>7</v>
      </c>
      <c r="F94" s="5"/>
      <c r="G94" s="5">
        <v>17</v>
      </c>
      <c r="H94" s="5">
        <v>18</v>
      </c>
      <c r="I94" s="5">
        <v>16</v>
      </c>
      <c r="J94" s="5">
        <v>18</v>
      </c>
      <c r="K94" s="5">
        <v>14</v>
      </c>
      <c r="L94" s="5"/>
      <c r="M94" s="5">
        <v>17</v>
      </c>
      <c r="N94" s="5">
        <v>16</v>
      </c>
      <c r="O94" s="5"/>
      <c r="P94" s="5"/>
      <c r="Q94" s="5"/>
      <c r="R94" s="5"/>
      <c r="S94" s="13"/>
      <c r="T94" s="13"/>
      <c r="U94" s="13"/>
      <c r="V94" s="13"/>
      <c r="W94" s="13"/>
      <c r="X94" s="13"/>
      <c r="Y94" s="13"/>
      <c r="Z94" s="13"/>
    </row>
    <row r="95" spans="1:26" s="6" customFormat="1" ht="18" x14ac:dyDescent="0.35">
      <c r="A95" s="3" t="s">
        <v>39</v>
      </c>
      <c r="B95" s="3" t="s">
        <v>70</v>
      </c>
      <c r="C95" s="4">
        <f>SUM(F95:Z95)</f>
        <v>112</v>
      </c>
      <c r="D95" s="4">
        <f>SUM(F95:Z95)</f>
        <v>112</v>
      </c>
      <c r="E95" s="4">
        <f>COUNT(F95:R95)</f>
        <v>6</v>
      </c>
      <c r="F95" s="5">
        <v>18</v>
      </c>
      <c r="G95" s="5">
        <v>20</v>
      </c>
      <c r="H95" s="5">
        <v>20</v>
      </c>
      <c r="I95" s="5"/>
      <c r="J95" s="5"/>
      <c r="K95" s="5">
        <v>16</v>
      </c>
      <c r="L95" s="5"/>
      <c r="M95" s="5">
        <v>20</v>
      </c>
      <c r="N95" s="5">
        <v>18</v>
      </c>
      <c r="O95" s="5"/>
      <c r="P95" s="5"/>
      <c r="Q95" s="5"/>
      <c r="R95" s="5"/>
      <c r="S95" s="13"/>
      <c r="T95" s="13"/>
      <c r="U95" s="13"/>
      <c r="V95" s="13"/>
      <c r="W95" s="13"/>
      <c r="X95" s="13"/>
      <c r="Y95" s="13"/>
      <c r="Z95" s="13"/>
    </row>
    <row r="96" spans="1:26" s="6" customFormat="1" ht="18" x14ac:dyDescent="0.35">
      <c r="A96" s="3" t="s">
        <v>121</v>
      </c>
      <c r="B96" s="3" t="s">
        <v>122</v>
      </c>
      <c r="C96" s="4">
        <f>SUM(F96:Z96)</f>
        <v>99</v>
      </c>
      <c r="D96" s="4">
        <f>SUM(F96:Z96)</f>
        <v>99</v>
      </c>
      <c r="E96" s="4">
        <f>COUNT(F96:R96)</f>
        <v>5</v>
      </c>
      <c r="F96" s="5">
        <v>20</v>
      </c>
      <c r="G96" s="5">
        <v>19</v>
      </c>
      <c r="H96" s="5"/>
      <c r="I96" s="5">
        <v>20</v>
      </c>
      <c r="J96" s="5"/>
      <c r="K96" s="5">
        <v>20</v>
      </c>
      <c r="L96" s="5"/>
      <c r="M96" s="5"/>
      <c r="N96" s="5">
        <v>20</v>
      </c>
      <c r="O96" s="5"/>
      <c r="P96" s="5"/>
      <c r="Q96" s="5"/>
      <c r="R96" s="5"/>
      <c r="S96" s="13"/>
      <c r="T96" s="13"/>
      <c r="U96" s="13"/>
      <c r="V96" s="13"/>
      <c r="W96" s="13"/>
      <c r="X96" s="13"/>
      <c r="Y96" s="13"/>
      <c r="Z96" s="13"/>
    </row>
    <row r="97" spans="1:26" s="6" customFormat="1" ht="18" x14ac:dyDescent="0.35">
      <c r="A97" s="3" t="s">
        <v>11</v>
      </c>
      <c r="B97" s="3" t="s">
        <v>12</v>
      </c>
      <c r="C97" s="4">
        <f>SUM(F97:Z97)</f>
        <v>95</v>
      </c>
      <c r="D97" s="4">
        <f>SUM(F97:Z97)</f>
        <v>95</v>
      </c>
      <c r="E97" s="4">
        <f>COUNT(F97:R97)</f>
        <v>5</v>
      </c>
      <c r="F97" s="5">
        <v>19</v>
      </c>
      <c r="G97" s="5"/>
      <c r="H97" s="5"/>
      <c r="I97" s="5">
        <v>19</v>
      </c>
      <c r="J97" s="5">
        <v>19</v>
      </c>
      <c r="K97" s="5">
        <v>18</v>
      </c>
      <c r="L97" s="5">
        <v>20</v>
      </c>
      <c r="M97" s="5"/>
      <c r="N97" s="5"/>
      <c r="O97" s="5"/>
      <c r="P97" s="5"/>
      <c r="Q97" s="5"/>
      <c r="R97" s="5"/>
      <c r="S97" s="13"/>
      <c r="T97" s="13"/>
      <c r="U97" s="13"/>
      <c r="V97" s="13"/>
      <c r="W97" s="13"/>
      <c r="X97" s="13"/>
      <c r="Y97" s="13"/>
      <c r="Z97" s="13"/>
    </row>
    <row r="98" spans="1:26" ht="17.399999999999999" x14ac:dyDescent="0.3">
      <c r="A98" s="3" t="s">
        <v>21</v>
      </c>
      <c r="B98" s="3" t="s">
        <v>20</v>
      </c>
      <c r="C98" s="4">
        <f>SUM(F98:Z98)</f>
        <v>92</v>
      </c>
      <c r="D98" s="4">
        <f>SUM(F98:Z98)</f>
        <v>92</v>
      </c>
      <c r="E98" s="4">
        <f>COUNT(F98:R98)</f>
        <v>5</v>
      </c>
      <c r="F98" s="5"/>
      <c r="G98" s="5"/>
      <c r="H98" s="5"/>
      <c r="I98" s="5">
        <v>15</v>
      </c>
      <c r="J98" s="5">
        <v>20</v>
      </c>
      <c r="K98" s="5"/>
      <c r="L98" s="5">
        <v>19</v>
      </c>
      <c r="M98" s="5">
        <v>19</v>
      </c>
      <c r="N98" s="5">
        <v>19</v>
      </c>
      <c r="O98" s="5"/>
      <c r="P98" s="5"/>
      <c r="Q98" s="5"/>
      <c r="R98" s="5"/>
      <c r="S98" s="14"/>
      <c r="T98" s="14"/>
      <c r="U98" s="14"/>
      <c r="V98" s="14"/>
      <c r="W98" s="14"/>
      <c r="X98" s="14"/>
      <c r="Y98" s="14"/>
      <c r="Z98" s="14"/>
    </row>
    <row r="99" spans="1:26" ht="17.399999999999999" x14ac:dyDescent="0.3">
      <c r="A99" s="3" t="s">
        <v>149</v>
      </c>
      <c r="B99" s="3" t="s">
        <v>148</v>
      </c>
      <c r="C99" s="4">
        <f>SUM(F99:Z99)</f>
        <v>19</v>
      </c>
      <c r="D99" s="4">
        <f>SUM(F99:Z99)</f>
        <v>19</v>
      </c>
      <c r="E99" s="4">
        <f>COUNT(F99:R99)</f>
        <v>1</v>
      </c>
      <c r="F99" s="5"/>
      <c r="G99" s="5"/>
      <c r="H99" s="5"/>
      <c r="I99" s="5"/>
      <c r="J99" s="5"/>
      <c r="K99" s="5">
        <v>19</v>
      </c>
      <c r="L99" s="5"/>
      <c r="M99" s="5"/>
      <c r="N99" s="5"/>
      <c r="O99" s="5"/>
      <c r="P99" s="5"/>
      <c r="Q99" s="5"/>
      <c r="R99" s="5"/>
      <c r="S99" s="14"/>
      <c r="T99" s="14"/>
      <c r="U99" s="14"/>
      <c r="V99" s="14"/>
      <c r="W99" s="14"/>
      <c r="X99" s="14"/>
      <c r="Y99" s="14"/>
      <c r="Z99" s="14"/>
    </row>
    <row r="100" spans="1:26" ht="17.399999999999999" x14ac:dyDescent="0.3">
      <c r="A100" s="7" t="s">
        <v>22</v>
      </c>
      <c r="B100" s="7" t="s">
        <v>23</v>
      </c>
      <c r="C100" s="4">
        <f>SUM(F100:Z100)</f>
        <v>17</v>
      </c>
      <c r="D100" s="4">
        <f>SUM(F100:Z100)</f>
        <v>17</v>
      </c>
      <c r="E100" s="4">
        <f>COUNT(F100:R100)</f>
        <v>1</v>
      </c>
      <c r="F100" s="5">
        <v>17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4"/>
      <c r="T100" s="14"/>
      <c r="U100" s="14"/>
      <c r="V100" s="14"/>
      <c r="W100" s="14"/>
      <c r="X100" s="14"/>
      <c r="Y100" s="14"/>
      <c r="Z100" s="14"/>
    </row>
    <row r="101" spans="1:26" ht="17.399999999999999" x14ac:dyDescent="0.3">
      <c r="A101" s="3" t="s">
        <v>94</v>
      </c>
      <c r="B101" s="3" t="s">
        <v>95</v>
      </c>
      <c r="C101" s="4">
        <f>SUM(F101:Z101)</f>
        <v>17</v>
      </c>
      <c r="D101" s="4">
        <f>SUM(F101:Z101)</f>
        <v>17</v>
      </c>
      <c r="E101" s="4">
        <f>COUNT(F101:R101)</f>
        <v>1</v>
      </c>
      <c r="F101" s="5"/>
      <c r="G101" s="5"/>
      <c r="H101" s="5"/>
      <c r="I101" s="5">
        <v>17</v>
      </c>
      <c r="J101" s="5"/>
      <c r="K101" s="5"/>
      <c r="L101" s="5"/>
      <c r="M101" s="5"/>
      <c r="N101" s="5"/>
      <c r="O101" s="5"/>
      <c r="P101" s="5"/>
      <c r="Q101" s="5"/>
      <c r="R101" s="5"/>
      <c r="S101" s="14"/>
      <c r="T101" s="14"/>
      <c r="U101" s="14"/>
      <c r="V101" s="14"/>
      <c r="W101" s="14"/>
      <c r="X101" s="14"/>
      <c r="Y101" s="14"/>
      <c r="Z101" s="14"/>
    </row>
    <row r="102" spans="1:26" ht="17.399999999999999" x14ac:dyDescent="0.3">
      <c r="A102" s="3" t="s">
        <v>15</v>
      </c>
      <c r="B102" s="3" t="s">
        <v>43</v>
      </c>
      <c r="C102" s="4">
        <f>SUM(F102:Z102)</f>
        <v>15</v>
      </c>
      <c r="D102" s="4">
        <f>SUM(F102:Z102)</f>
        <v>15</v>
      </c>
      <c r="E102" s="4">
        <f>COUNT(F102:R102)</f>
        <v>1</v>
      </c>
      <c r="F102" s="5"/>
      <c r="G102" s="5"/>
      <c r="H102" s="5"/>
      <c r="I102" s="5"/>
      <c r="J102" s="5"/>
      <c r="K102" s="5">
        <v>15</v>
      </c>
      <c r="L102" s="5"/>
      <c r="M102" s="5"/>
      <c r="N102" s="5"/>
      <c r="O102" s="5"/>
      <c r="P102" s="5"/>
      <c r="Q102" s="5"/>
      <c r="R102" s="5"/>
      <c r="S102" s="14"/>
      <c r="T102" s="14"/>
      <c r="U102" s="14"/>
      <c r="V102" s="14"/>
      <c r="W102" s="14"/>
      <c r="X102" s="14"/>
      <c r="Y102" s="14"/>
      <c r="Z102" s="14"/>
    </row>
    <row r="103" spans="1:26" ht="17.399999999999999" x14ac:dyDescent="0.3">
      <c r="A103" s="3"/>
      <c r="B103" s="3"/>
      <c r="C103" s="4"/>
      <c r="D103" s="4"/>
      <c r="E103" s="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14"/>
      <c r="T103" s="14"/>
      <c r="U103" s="14"/>
      <c r="V103" s="14"/>
      <c r="W103" s="14"/>
      <c r="X103" s="14"/>
      <c r="Y103" s="14"/>
      <c r="Z103" s="14"/>
    </row>
    <row r="104" spans="1:26" ht="17.399999999999999" x14ac:dyDescent="0.3">
      <c r="A104" s="3" t="s">
        <v>73</v>
      </c>
      <c r="B104" s="3" t="s">
        <v>66</v>
      </c>
      <c r="C104" s="4">
        <f>SUM(F104:Z104)</f>
        <v>0</v>
      </c>
      <c r="D104" s="4">
        <f>SUM(F104:Z104)</f>
        <v>0</v>
      </c>
      <c r="E104" s="4">
        <f>COUNT(F104:R104)</f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14"/>
      <c r="T104" s="14"/>
      <c r="U104" s="14"/>
      <c r="V104" s="14"/>
      <c r="W104" s="14"/>
      <c r="X104" s="14"/>
      <c r="Y104" s="14"/>
      <c r="Z104" s="14"/>
    </row>
    <row r="105" spans="1:26" ht="17.399999999999999" x14ac:dyDescent="0.3">
      <c r="A105" s="3" t="s">
        <v>96</v>
      </c>
      <c r="B105" s="3" t="s">
        <v>97</v>
      </c>
      <c r="C105" s="4">
        <f>SUM(F105:Z105)</f>
        <v>0</v>
      </c>
      <c r="D105" s="4">
        <f>SUM(F105:Z105)</f>
        <v>0</v>
      </c>
      <c r="E105" s="4">
        <f>COUNT(F105:R105)</f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14"/>
      <c r="T105" s="14"/>
      <c r="U105" s="14"/>
      <c r="V105" s="14"/>
      <c r="W105" s="14"/>
      <c r="X105" s="14"/>
      <c r="Y105" s="14"/>
      <c r="Z105" s="14"/>
    </row>
    <row r="106" spans="1:26" ht="17.399999999999999" x14ac:dyDescent="0.3">
      <c r="A106" s="3" t="s">
        <v>89</v>
      </c>
      <c r="B106" s="3" t="s">
        <v>90</v>
      </c>
      <c r="C106" s="4">
        <f>SUM(F106:Z106)</f>
        <v>0</v>
      </c>
      <c r="D106" s="4">
        <f>SUM(F106:Z106)</f>
        <v>0</v>
      </c>
      <c r="E106" s="4">
        <f>COUNT(F106:R106)</f>
        <v>0</v>
      </c>
      <c r="F106" s="1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14"/>
      <c r="T106" s="14"/>
      <c r="U106" s="14"/>
      <c r="V106" s="14"/>
      <c r="W106" s="14"/>
      <c r="X106" s="14"/>
      <c r="Y106" s="14"/>
      <c r="Z106" s="14"/>
    </row>
    <row r="107" spans="1:26" ht="17.399999999999999" x14ac:dyDescent="0.3">
      <c r="A107" s="3" t="s">
        <v>102</v>
      </c>
      <c r="B107" s="3" t="s">
        <v>103</v>
      </c>
      <c r="C107" s="4">
        <f>SUM(F107:Z107)</f>
        <v>0</v>
      </c>
      <c r="D107" s="4">
        <f>SUM(F107:Z107)</f>
        <v>0</v>
      </c>
      <c r="E107" s="4">
        <f>COUNT(F107:R107)</f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14"/>
      <c r="T107" s="14"/>
      <c r="U107" s="14"/>
      <c r="V107" s="14"/>
      <c r="W107" s="14"/>
      <c r="X107" s="14"/>
      <c r="Y107" s="14"/>
      <c r="Z107" s="14"/>
    </row>
    <row r="108" spans="1:26" ht="17.399999999999999" x14ac:dyDescent="0.3">
      <c r="A108" s="3" t="s">
        <v>113</v>
      </c>
      <c r="B108" s="3" t="s">
        <v>114</v>
      </c>
      <c r="C108" s="4">
        <f>SUM(F108:Z108)</f>
        <v>0</v>
      </c>
      <c r="D108" s="4">
        <f>SUM(F108:Z108)</f>
        <v>0</v>
      </c>
      <c r="E108" s="4">
        <f>COUNT(F108:R108)</f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14"/>
      <c r="T108" s="14"/>
      <c r="U108" s="14"/>
      <c r="V108" s="14"/>
      <c r="W108" s="14"/>
      <c r="X108" s="14"/>
      <c r="Y108" s="14"/>
      <c r="Z108" s="14"/>
    </row>
    <row r="109" spans="1:26" ht="17.399999999999999" x14ac:dyDescent="0.3">
      <c r="A109" s="3"/>
      <c r="B109" s="3"/>
      <c r="C109" s="4"/>
      <c r="D109" s="4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14"/>
      <c r="T109" s="14"/>
      <c r="U109" s="14"/>
      <c r="V109" s="14"/>
      <c r="W109" s="14"/>
      <c r="X109" s="14"/>
      <c r="Y109" s="14"/>
      <c r="Z109" s="14"/>
    </row>
  </sheetData>
  <sortState xmlns:xlrd2="http://schemas.microsoft.com/office/spreadsheetml/2017/richdata2" ref="A93:N102">
    <sortCondition descending="1" ref="D93:D102"/>
  </sortState>
  <mergeCells count="130">
    <mergeCell ref="P90:P92"/>
    <mergeCell ref="P1:P3"/>
    <mergeCell ref="P24:P26"/>
    <mergeCell ref="P50:P52"/>
    <mergeCell ref="P72:P74"/>
    <mergeCell ref="O50:O52"/>
    <mergeCell ref="A72:E72"/>
    <mergeCell ref="F72:F74"/>
    <mergeCell ref="A90:E90"/>
    <mergeCell ref="F90:F92"/>
    <mergeCell ref="A73:B73"/>
    <mergeCell ref="C73:C74"/>
    <mergeCell ref="D73:D74"/>
    <mergeCell ref="M50:M52"/>
    <mergeCell ref="N50:N52"/>
    <mergeCell ref="K50:K52"/>
    <mergeCell ref="G50:G52"/>
    <mergeCell ref="J50:J52"/>
    <mergeCell ref="I50:I52"/>
    <mergeCell ref="L50:L52"/>
    <mergeCell ref="I90:I92"/>
    <mergeCell ref="J90:J92"/>
    <mergeCell ref="I72:I74"/>
    <mergeCell ref="J72:J74"/>
    <mergeCell ref="O72:O74"/>
    <mergeCell ref="K72:K74"/>
    <mergeCell ref="M72:M74"/>
    <mergeCell ref="N72:N74"/>
    <mergeCell ref="K90:K92"/>
    <mergeCell ref="M90:M92"/>
    <mergeCell ref="N90:N92"/>
    <mergeCell ref="L72:L74"/>
    <mergeCell ref="L90:L92"/>
    <mergeCell ref="O90:O92"/>
    <mergeCell ref="H72:H74"/>
    <mergeCell ref="H50:H52"/>
    <mergeCell ref="E73:E74"/>
    <mergeCell ref="H90:H92"/>
    <mergeCell ref="E51:E52"/>
    <mergeCell ref="A50:E50"/>
    <mergeCell ref="F50:F52"/>
    <mergeCell ref="A51:B51"/>
    <mergeCell ref="C51:C52"/>
    <mergeCell ref="D51:D52"/>
    <mergeCell ref="G90:G92"/>
    <mergeCell ref="A91:B91"/>
    <mergeCell ref="C91:C92"/>
    <mergeCell ref="G72:G74"/>
    <mergeCell ref="E91:E92"/>
    <mergeCell ref="D91:D92"/>
    <mergeCell ref="F1:F3"/>
    <mergeCell ref="G24:G26"/>
    <mergeCell ref="G1:G3"/>
    <mergeCell ref="H24:H26"/>
    <mergeCell ref="F24:F26"/>
    <mergeCell ref="H1:H3"/>
    <mergeCell ref="A1:E1"/>
    <mergeCell ref="D25:D26"/>
    <mergeCell ref="E25:E26"/>
    <mergeCell ref="A24:E24"/>
    <mergeCell ref="A25:B25"/>
    <mergeCell ref="C25:C26"/>
    <mergeCell ref="A2:B2"/>
    <mergeCell ref="C2:C3"/>
    <mergeCell ref="D2:D3"/>
    <mergeCell ref="E2:E3"/>
    <mergeCell ref="I24:I26"/>
    <mergeCell ref="N24:N26"/>
    <mergeCell ref="M24:M26"/>
    <mergeCell ref="K24:K26"/>
    <mergeCell ref="J24:J26"/>
    <mergeCell ref="L24:L26"/>
    <mergeCell ref="J1:J3"/>
    <mergeCell ref="O24:O26"/>
    <mergeCell ref="O1:O3"/>
    <mergeCell ref="N1:N3"/>
    <mergeCell ref="I1:I3"/>
    <mergeCell ref="K1:K3"/>
    <mergeCell ref="L1:L3"/>
    <mergeCell ref="M1:M3"/>
    <mergeCell ref="Q90:Q92"/>
    <mergeCell ref="R90:R92"/>
    <mergeCell ref="Q50:Q52"/>
    <mergeCell ref="R50:R52"/>
    <mergeCell ref="Q72:Q74"/>
    <mergeCell ref="R72:R74"/>
    <mergeCell ref="Q1:Q3"/>
    <mergeCell ref="R1:R3"/>
    <mergeCell ref="Q24:Q26"/>
    <mergeCell ref="R24:R26"/>
    <mergeCell ref="X1:X3"/>
    <mergeCell ref="Y1:Y3"/>
    <mergeCell ref="Z1:Z3"/>
    <mergeCell ref="S24:S26"/>
    <mergeCell ref="T24:T26"/>
    <mergeCell ref="U24:U26"/>
    <mergeCell ref="V24:V26"/>
    <mergeCell ref="W24:W26"/>
    <mergeCell ref="X24:X26"/>
    <mergeCell ref="Y24:Y26"/>
    <mergeCell ref="Z24:Z26"/>
    <mergeCell ref="S1:S3"/>
    <mergeCell ref="T1:T3"/>
    <mergeCell ref="U1:U3"/>
    <mergeCell ref="V1:V3"/>
    <mergeCell ref="W1:W3"/>
    <mergeCell ref="X90:X92"/>
    <mergeCell ref="Y90:Y92"/>
    <mergeCell ref="Z90:Z92"/>
    <mergeCell ref="S90:S92"/>
    <mergeCell ref="T90:T92"/>
    <mergeCell ref="U90:U92"/>
    <mergeCell ref="V90:V92"/>
    <mergeCell ref="W90:W92"/>
    <mergeCell ref="X50:X52"/>
    <mergeCell ref="Y50:Y52"/>
    <mergeCell ref="Z50:Z52"/>
    <mergeCell ref="S72:S74"/>
    <mergeCell ref="T72:T74"/>
    <mergeCell ref="U72:U74"/>
    <mergeCell ref="V72:V74"/>
    <mergeCell ref="W72:W74"/>
    <mergeCell ref="X72:X74"/>
    <mergeCell ref="Y72:Y74"/>
    <mergeCell ref="Z72:Z74"/>
    <mergeCell ref="S50:S52"/>
    <mergeCell ref="T50:T52"/>
    <mergeCell ref="U50:U52"/>
    <mergeCell ref="V50:V52"/>
    <mergeCell ref="W50:W52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2025-10-05T11:37:43Z</dcterms:modified>
</cp:coreProperties>
</file>