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9 feb 25/Running/Road League ^0 10k Challenge/Race Challenge 2025 - 2026/"/>
    </mc:Choice>
  </mc:AlternateContent>
  <xr:revisionPtr revIDLastSave="1" documentId="8_{2AEC01AD-A051-4984-8065-59DE16A0D4D4}" xr6:coauthVersionLast="47" xr6:coauthVersionMax="47" xr10:uidLastSave="{C70C667E-0AB1-4898-808B-A013327428F7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Sheet1!$A$1:$P$86</definedName>
  </definedNames>
  <calcPr calcId="181029"/>
  <fileRecoveryPr autoRecover="0"/>
</workbook>
</file>

<file path=xl/calcChain.xml><?xml version="1.0" encoding="utf-8"?>
<calcChain xmlns="http://schemas.openxmlformats.org/spreadsheetml/2006/main">
  <c r="D82" i="1" l="1"/>
  <c r="D78" i="1"/>
  <c r="D83" i="1"/>
  <c r="D80" i="1"/>
  <c r="D85" i="1"/>
  <c r="D81" i="1"/>
  <c r="D90" i="1"/>
  <c r="D89" i="1"/>
  <c r="D88" i="1"/>
  <c r="D91" i="1"/>
  <c r="D92" i="1"/>
  <c r="D86" i="1"/>
  <c r="D87" i="1"/>
  <c r="D79" i="1"/>
  <c r="D67" i="1"/>
  <c r="D60" i="1"/>
  <c r="D68" i="1"/>
  <c r="D66" i="1"/>
  <c r="D71" i="1"/>
  <c r="D64" i="1"/>
  <c r="D69" i="1"/>
  <c r="D65" i="1"/>
  <c r="D70" i="1"/>
  <c r="D62" i="1"/>
  <c r="D61" i="1"/>
  <c r="D45" i="1"/>
  <c r="D43" i="1"/>
  <c r="D51" i="1"/>
  <c r="D49" i="1"/>
  <c r="D47" i="1"/>
  <c r="D52" i="1"/>
  <c r="D46" i="1"/>
  <c r="D53" i="1"/>
  <c r="D50" i="1"/>
  <c r="D44" i="1"/>
  <c r="D26" i="1"/>
  <c r="D24" i="1"/>
  <c r="D23" i="1"/>
  <c r="D27" i="1"/>
  <c r="D29" i="1"/>
  <c r="D32" i="1"/>
  <c r="D37" i="1"/>
  <c r="D31" i="1"/>
  <c r="D35" i="1"/>
  <c r="D33" i="1"/>
  <c r="D36" i="1"/>
  <c r="D34" i="1"/>
  <c r="D30" i="1"/>
  <c r="D25" i="1"/>
  <c r="D8" i="1"/>
  <c r="D6" i="1"/>
  <c r="D16" i="1"/>
  <c r="D9" i="1"/>
  <c r="D15" i="1"/>
  <c r="D13" i="1"/>
  <c r="D5" i="1"/>
  <c r="D12" i="1"/>
  <c r="D14" i="1"/>
  <c r="D11" i="1"/>
  <c r="D10" i="1"/>
  <c r="D17" i="1"/>
  <c r="D4" i="1"/>
  <c r="C62" i="1"/>
  <c r="E62" i="1"/>
  <c r="C17" i="1"/>
  <c r="E17" i="1"/>
  <c r="C87" i="1"/>
  <c r="E87" i="1"/>
  <c r="C30" i="1"/>
  <c r="E30" i="1"/>
  <c r="C79" i="1"/>
  <c r="E79" i="1"/>
  <c r="C82" i="1"/>
  <c r="E82" i="1"/>
  <c r="C45" i="1"/>
  <c r="E45" i="1"/>
  <c r="C80" i="1"/>
  <c r="E80" i="1"/>
  <c r="C85" i="1"/>
  <c r="E85" i="1"/>
  <c r="C81" i="1"/>
  <c r="E81" i="1"/>
  <c r="C90" i="1"/>
  <c r="E90" i="1"/>
  <c r="C89" i="1"/>
  <c r="E89" i="1"/>
  <c r="C88" i="1"/>
  <c r="E88" i="1"/>
  <c r="C83" i="1"/>
  <c r="E83" i="1"/>
  <c r="C91" i="1"/>
  <c r="E91" i="1"/>
  <c r="C92" i="1"/>
  <c r="E92" i="1"/>
  <c r="C86" i="1"/>
  <c r="E86" i="1"/>
  <c r="E78" i="1"/>
  <c r="C78" i="1"/>
  <c r="C61" i="1"/>
  <c r="E61" i="1"/>
  <c r="C67" i="1"/>
  <c r="E67" i="1"/>
  <c r="C60" i="1"/>
  <c r="E60" i="1"/>
  <c r="C68" i="1"/>
  <c r="E68" i="1"/>
  <c r="C66" i="1"/>
  <c r="E66" i="1"/>
  <c r="C71" i="1"/>
  <c r="E71" i="1"/>
  <c r="C64" i="1"/>
  <c r="E64" i="1"/>
  <c r="C69" i="1"/>
  <c r="E69" i="1"/>
  <c r="C65" i="1"/>
  <c r="E65" i="1"/>
  <c r="C70" i="1"/>
  <c r="E70" i="1"/>
  <c r="C49" i="1"/>
  <c r="E49" i="1"/>
  <c r="C47" i="1"/>
  <c r="E47" i="1"/>
  <c r="C52" i="1"/>
  <c r="E52" i="1"/>
  <c r="C43" i="1"/>
  <c r="E43" i="1"/>
  <c r="C46" i="1"/>
  <c r="E46" i="1"/>
  <c r="C44" i="1"/>
  <c r="E44" i="1"/>
  <c r="C53" i="1"/>
  <c r="E53" i="1"/>
  <c r="C50" i="1"/>
  <c r="E50" i="1"/>
  <c r="E51" i="1"/>
  <c r="C51" i="1"/>
  <c r="C23" i="1"/>
  <c r="E23" i="1"/>
  <c r="C27" i="1"/>
  <c r="E27" i="1"/>
  <c r="C25" i="1"/>
  <c r="E25" i="1"/>
  <c r="C29" i="1"/>
  <c r="E29" i="1"/>
  <c r="C32" i="1"/>
  <c r="E32" i="1"/>
  <c r="C24" i="1"/>
  <c r="E24" i="1"/>
  <c r="C37" i="1"/>
  <c r="E37" i="1"/>
  <c r="C31" i="1"/>
  <c r="E31" i="1"/>
  <c r="C35" i="1"/>
  <c r="E35" i="1"/>
  <c r="C33" i="1"/>
  <c r="E33" i="1"/>
  <c r="C36" i="1"/>
  <c r="E36" i="1"/>
  <c r="C26" i="1"/>
  <c r="E26" i="1"/>
  <c r="C34" i="1"/>
  <c r="E34" i="1"/>
  <c r="C8" i="1"/>
  <c r="E8" i="1"/>
  <c r="C6" i="1"/>
  <c r="E6" i="1"/>
  <c r="C16" i="1"/>
  <c r="E16" i="1"/>
  <c r="C9" i="1"/>
  <c r="E9" i="1"/>
  <c r="C15" i="1"/>
  <c r="E15" i="1"/>
  <c r="C13" i="1"/>
  <c r="E13" i="1"/>
  <c r="C5" i="1"/>
  <c r="E5" i="1"/>
  <c r="C12" i="1"/>
  <c r="E12" i="1"/>
  <c r="C14" i="1"/>
  <c r="E14" i="1"/>
  <c r="C11" i="1"/>
  <c r="E11" i="1"/>
  <c r="C10" i="1"/>
  <c r="E10" i="1"/>
  <c r="E4" i="1"/>
  <c r="C4" i="1"/>
  <c r="G20" i="1" l="1"/>
  <c r="G40" i="1" s="1"/>
  <c r="G57" i="1" s="1"/>
  <c r="G75" i="1" s="1"/>
  <c r="H20" i="1"/>
  <c r="H40" i="1" s="1"/>
  <c r="H57" i="1" s="1"/>
  <c r="H75" i="1" s="1"/>
  <c r="I20" i="1"/>
  <c r="I40" i="1" s="1"/>
  <c r="I57" i="1" s="1"/>
  <c r="I75" i="1" s="1"/>
  <c r="J20" i="1"/>
  <c r="J40" i="1" s="1"/>
  <c r="J57" i="1" s="1"/>
  <c r="J75" i="1" s="1"/>
  <c r="K20" i="1"/>
  <c r="K40" i="1" s="1"/>
  <c r="K57" i="1" s="1"/>
  <c r="K75" i="1" s="1"/>
  <c r="L20" i="1"/>
  <c r="L40" i="1" s="1"/>
  <c r="L57" i="1" s="1"/>
  <c r="L75" i="1" s="1"/>
  <c r="M20" i="1"/>
  <c r="M40" i="1" s="1"/>
  <c r="M57" i="1" s="1"/>
  <c r="M75" i="1" s="1"/>
  <c r="N20" i="1"/>
  <c r="N40" i="1" s="1"/>
  <c r="N57" i="1" s="1"/>
  <c r="N75" i="1" s="1"/>
  <c r="O20" i="1"/>
  <c r="O40" i="1" s="1"/>
  <c r="O57" i="1" s="1"/>
  <c r="O75" i="1" s="1"/>
  <c r="P20" i="1"/>
  <c r="P40" i="1" s="1"/>
  <c r="P57" i="1" s="1"/>
  <c r="P75" i="1" s="1"/>
  <c r="Q20" i="1"/>
  <c r="Q40" i="1" s="1"/>
  <c r="Q57" i="1" s="1"/>
  <c r="Q75" i="1" s="1"/>
  <c r="R20" i="1"/>
  <c r="R40" i="1" s="1"/>
  <c r="R57" i="1" s="1"/>
  <c r="R75" i="1" s="1"/>
  <c r="S20" i="1"/>
  <c r="S40" i="1" s="1"/>
  <c r="S57" i="1" s="1"/>
  <c r="S75" i="1" s="1"/>
  <c r="F20" i="1" l="1"/>
  <c r="F40" i="1" l="1"/>
  <c r="F57" i="1"/>
  <c r="F75" i="1"/>
</calcChain>
</file>

<file path=xl/sharedStrings.xml><?xml version="1.0" encoding="utf-8"?>
<sst xmlns="http://schemas.openxmlformats.org/spreadsheetml/2006/main" count="173" uniqueCount="135">
  <si>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</si>
  <si>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</si>
  <si>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</si>
  <si>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</si>
  <si>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</si>
  <si>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</si>
  <si>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</si>
  <si>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</si>
  <si>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</si>
  <si>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</si>
  <si>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</si>
  <si>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</si>
  <si>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</si>
  <si>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</si>
  <si>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</si>
  <si>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</si>
  <si>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</si>
  <si>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</si>
  <si>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</si>
  <si>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</si>
  <si>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</si>
  <si>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</si>
  <si>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</si>
  <si>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</si>
  <si>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</si>
  <si>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</si>
  <si>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</si>
  <si>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</si>
  <si>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</si>
  <si>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>Ingle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</si>
  <si>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</si>
  <si>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</si>
  <si>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</si>
  <si>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</si>
  <si>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</si>
  <si>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</si>
  <si>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</si>
  <si>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</si>
  <si>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</si>
  <si>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</si>
  <si>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</si>
  <si>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</si>
  <si>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</si>
  <si>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</si>
  <si>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</si>
  <si>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</si>
  <si>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</si>
  <si>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</si>
  <si>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</si>
  <si>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</si>
  <si>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</si>
  <si>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</si>
  <si>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</si>
  <si>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</si>
  <si>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</si>
  <si>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</si>
  <si>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</si>
  <si>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</si>
  <si>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</si>
  <si>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</si>
  <si>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</si>
  <si>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</si>
  <si>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</si>
  <si>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</si>
  <si>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</si>
  <si>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</si>
  <si>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</si>
  <si>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</si>
  <si>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</si>
  <si>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</si>
  <si>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</si>
  <si>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</si>
  <si>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</si>
  <si>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Bryony</t>
  </si>
  <si>
    <t>Baron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</si>
  <si>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</si>
  <si>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</si>
  <si>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</si>
  <si>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</si>
  <si>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</si>
  <si>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</si>
  <si>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</si>
  <si>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</si>
  <si>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</si>
  <si>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</si>
  <si>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</si>
  <si>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</si>
  <si>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</si>
  <si>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</si>
  <si>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</si>
  <si>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</si>
  <si>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</si>
  <si>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</si>
  <si>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</si>
  <si>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Heidi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</si>
  <si>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</si>
  <si>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</si>
  <si>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</si>
  <si>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</si>
  <si>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</si>
  <si>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</si>
  <si>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</si>
  <si>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</si>
  <si>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</si>
  <si>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</si>
  <si>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</si>
  <si>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</si>
  <si>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</si>
  <si>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</si>
  <si>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</si>
  <si>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</si>
  <si>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</si>
  <si>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</si>
  <si>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</si>
  <si>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</si>
  <si>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</si>
  <si>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</si>
  <si>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</si>
  <si>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</si>
  <si>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</si>
  <si>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</si>
  <si>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</si>
  <si>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</si>
  <si>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</si>
  <si>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Littlerborough Charity 5k 26th Aug TBC</t>
  </si>
  <si>
    <t>Skipton Skedaddle Half            11th January</t>
  </si>
  <si>
    <t>Dewsbury 10k            1st February TBC</t>
  </si>
  <si>
    <t>Myerscough 10 mile                 7th December</t>
  </si>
  <si>
    <t>Morley 10k       5th October</t>
  </si>
  <si>
    <t>Vale of York Half              7th Sept</t>
  </si>
  <si>
    <t>Wistow 10k 28th Sept</t>
  </si>
  <si>
    <t>Tadcaster         10 mile          16th Nov</t>
  </si>
  <si>
    <t>Dan</t>
  </si>
  <si>
    <t>Ryan</t>
  </si>
  <si>
    <t>Northowram 5 Mile   1st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</si>
</sst>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3"/>
  <sheetViews>
    <sheetView tabSelected="1" zoomScale="75" zoomScaleNormal="75" workbookViewId="0">
      <selection activeCell="F7" sqref="F7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12.109375" style="11" customWidth="1"/>
    <col min="7" max="7" width="12.5546875" style="11" customWidth="1"/>
    <col min="8" max="8" width="12.33203125" style="11" customWidth="1"/>
    <col min="9" max="9" width="11.6640625" style="11" customWidth="1"/>
    <col min="10" max="10" width="13.44140625" style="11" customWidth="1"/>
    <col min="11" max="13" width="12.6640625" style="11" customWidth="1"/>
    <col min="14" max="14" width="13.109375" style="11" customWidth="1"/>
    <col min="15" max="15" width="14.6640625" style="11" customWidth="1"/>
    <col min="16" max="16" width="12.5546875" style="11" customWidth="1"/>
    <col min="17" max="17" width="14.44140625" style="11" customWidth="1"/>
    <col min="18" max="18" width="12.88671875" style="11" customWidth="1"/>
    <col min="19" max="19" width="12.77734375" style="11" customWidth="1"/>
    <col min="20" max="16384" width="9.109375" style="11"/>
  </cols>
  <sheetData>
    <row r="1" spans="1:22" s="1" customFormat="1" ht="25.2" customHeight="1" thickTop="1" thickBot="1" x14ac:dyDescent="0.35">
      <c r="A1" s="35" t="s">
        <v>0</v>
      </c>
      <c r="B1" s="36"/>
      <c r="C1" s="36"/>
      <c r="D1" s="36"/>
      <c r="E1" s="36"/>
      <c r="F1" s="26" t="s">
        <v>119</v>
      </c>
      <c r="G1" s="26" t="s">
        <v>120</v>
      </c>
      <c r="H1" s="26" t="s">
        <v>121</v>
      </c>
      <c r="I1" s="33" t="s">
        <v>134</v>
      </c>
      <c r="J1" s="26" t="s">
        <v>122</v>
      </c>
      <c r="K1" s="26" t="s">
        <v>123</v>
      </c>
      <c r="L1" s="26" t="s">
        <v>124</v>
      </c>
      <c r="M1" s="26" t="s">
        <v>129</v>
      </c>
      <c r="N1" s="26" t="s">
        <v>130</v>
      </c>
      <c r="O1" s="26" t="s">
        <v>128</v>
      </c>
      <c r="P1" s="26" t="s">
        <v>131</v>
      </c>
      <c r="Q1" s="26" t="s">
        <v>127</v>
      </c>
      <c r="R1" s="26" t="s">
        <v>125</v>
      </c>
      <c r="S1" s="28" t="s">
        <v>126</v>
      </c>
      <c r="V1" s="12"/>
    </row>
    <row r="2" spans="1:22" s="1" customFormat="1" ht="16.8" customHeight="1" thickTop="1" thickBot="1" x14ac:dyDescent="0.35">
      <c r="A2" s="42" t="s">
        <v>1</v>
      </c>
      <c r="B2" s="42"/>
      <c r="C2" s="43" t="s">
        <v>2</v>
      </c>
      <c r="D2" s="45" t="s">
        <v>3</v>
      </c>
      <c r="E2" s="43" t="s">
        <v>4</v>
      </c>
      <c r="F2" s="29"/>
      <c r="G2" s="29"/>
      <c r="H2" s="27"/>
      <c r="I2" s="34"/>
      <c r="J2" s="27"/>
      <c r="K2" s="27"/>
      <c r="L2" s="27"/>
      <c r="M2" s="27"/>
      <c r="N2" s="27"/>
      <c r="O2" s="27"/>
      <c r="P2" s="27"/>
      <c r="Q2" s="27"/>
      <c r="R2" s="27"/>
      <c r="S2" s="29"/>
    </row>
    <row r="3" spans="1:22" s="1" customFormat="1" ht="20.7" customHeight="1" thickTop="1" thickBot="1" x14ac:dyDescent="0.35">
      <c r="A3" s="2" t="s">
        <v>5</v>
      </c>
      <c r="B3" s="2" t="s">
        <v>6</v>
      </c>
      <c r="C3" s="44"/>
      <c r="D3" s="46"/>
      <c r="E3" s="44"/>
      <c r="F3" s="30"/>
      <c r="G3" s="30"/>
      <c r="H3" s="27"/>
      <c r="I3" s="34"/>
      <c r="J3" s="27"/>
      <c r="K3" s="27"/>
      <c r="L3" s="27"/>
      <c r="M3" s="27"/>
      <c r="N3" s="27"/>
      <c r="O3" s="27"/>
      <c r="P3" s="27"/>
      <c r="Q3" s="27"/>
      <c r="R3" s="27"/>
      <c r="S3" s="30"/>
    </row>
    <row r="4" spans="1:22" s="6" customFormat="1" ht="18.600000000000001" thickTop="1" x14ac:dyDescent="0.35">
      <c r="A4" s="3" t="s">
        <v>15</v>
      </c>
      <c r="B4" s="3" t="s">
        <v>16</v>
      </c>
      <c r="C4" s="4">
        <f>SUM(F4:S4)</f>
        <v>58</v>
      </c>
      <c r="D4" s="4">
        <f>SUM(F4:S4)</f>
        <v>58</v>
      </c>
      <c r="E4" s="4">
        <f>COUNT(F4:S4)</f>
        <v>3</v>
      </c>
      <c r="F4" s="5">
        <v>20</v>
      </c>
      <c r="G4" s="5">
        <v>18</v>
      </c>
      <c r="H4" s="5">
        <v>20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2">
        <v>16</v>
      </c>
    </row>
    <row r="5" spans="1:22" s="6" customFormat="1" ht="18" x14ac:dyDescent="0.35">
      <c r="A5" s="3" t="s">
        <v>110</v>
      </c>
      <c r="B5" s="3" t="s">
        <v>111</v>
      </c>
      <c r="C5" s="4">
        <f>SUM(F5:S5)</f>
        <v>20</v>
      </c>
      <c r="D5" s="4">
        <f>SUM(F5:S5)</f>
        <v>20</v>
      </c>
      <c r="E5" s="4">
        <f>COUNT(F5:S5)</f>
        <v>1</v>
      </c>
      <c r="F5" s="5"/>
      <c r="G5" s="5">
        <v>20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2" s="6" customFormat="1" ht="18" x14ac:dyDescent="0.35">
      <c r="A6" s="3" t="s">
        <v>43</v>
      </c>
      <c r="B6" s="3" t="s">
        <v>44</v>
      </c>
      <c r="C6" s="4">
        <f>SUM(F6:S6)</f>
        <v>19</v>
      </c>
      <c r="D6" s="4">
        <f>SUM(F6:S6)</f>
        <v>19</v>
      </c>
      <c r="E6" s="4">
        <f>COUNT(F6:S6)</f>
        <v>1</v>
      </c>
      <c r="F6" s="5"/>
      <c r="G6" s="5">
        <v>19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2" s="6" customFormat="1" ht="18" x14ac:dyDescent="0.35">
      <c r="A7" s="3"/>
      <c r="B7" s="3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2" s="6" customFormat="1" ht="18" x14ac:dyDescent="0.35">
      <c r="A8" s="3" t="s">
        <v>17</v>
      </c>
      <c r="B8" s="3" t="s">
        <v>20</v>
      </c>
      <c r="C8" s="4">
        <f t="shared" ref="C8:C17" si="0">SUM(F8:S8)</f>
        <v>0</v>
      </c>
      <c r="D8" s="4">
        <f t="shared" ref="D8:D17" si="1">SUM(F8:S8)</f>
        <v>0</v>
      </c>
      <c r="E8" s="4">
        <f t="shared" ref="E8:E17" si="2">COUNT(F8:S8)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2" s="6" customFormat="1" ht="18.600000000000001" customHeight="1" x14ac:dyDescent="0.35">
      <c r="A9" s="3" t="s">
        <v>66</v>
      </c>
      <c r="B9" s="3" t="s">
        <v>67</v>
      </c>
      <c r="C9" s="4">
        <f t="shared" si="0"/>
        <v>0</v>
      </c>
      <c r="D9" s="4">
        <f t="shared" si="1"/>
        <v>0</v>
      </c>
      <c r="E9" s="4">
        <f t="shared" si="2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2" s="6" customFormat="1" ht="18.600000000000001" customHeight="1" x14ac:dyDescent="0.35">
      <c r="A10" s="3" t="s">
        <v>37</v>
      </c>
      <c r="B10" s="3" t="s">
        <v>114</v>
      </c>
      <c r="C10" s="4">
        <f t="shared" si="0"/>
        <v>0</v>
      </c>
      <c r="D10" s="4">
        <f t="shared" si="1"/>
        <v>0</v>
      </c>
      <c r="E10" s="4">
        <f t="shared" si="2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2" s="6" customFormat="1" ht="18.600000000000001" customHeight="1" x14ac:dyDescent="0.35">
      <c r="A11" s="3" t="s">
        <v>51</v>
      </c>
      <c r="B11" s="3" t="s">
        <v>52</v>
      </c>
      <c r="C11" s="4">
        <f t="shared" si="0"/>
        <v>0</v>
      </c>
      <c r="D11" s="4">
        <f t="shared" si="1"/>
        <v>0</v>
      </c>
      <c r="E11" s="4">
        <f t="shared" si="2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2" s="6" customFormat="1" ht="18" x14ac:dyDescent="0.35">
      <c r="A12" s="3" t="s">
        <v>15</v>
      </c>
      <c r="B12" s="3" t="s">
        <v>95</v>
      </c>
      <c r="C12" s="4">
        <f t="shared" si="0"/>
        <v>0</v>
      </c>
      <c r="D12" s="4">
        <f t="shared" si="1"/>
        <v>0</v>
      </c>
      <c r="E12" s="4">
        <f t="shared" si="2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2" s="6" customFormat="1" ht="18" x14ac:dyDescent="0.35">
      <c r="A13" s="3" t="s">
        <v>65</v>
      </c>
      <c r="B13" s="3" t="s">
        <v>59</v>
      </c>
      <c r="C13" s="4">
        <f t="shared" si="0"/>
        <v>0</v>
      </c>
      <c r="D13" s="4">
        <f t="shared" si="1"/>
        <v>0</v>
      </c>
      <c r="E13" s="4">
        <f t="shared" si="2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2" s="6" customFormat="1" ht="18" x14ac:dyDescent="0.35">
      <c r="A14" s="3" t="s">
        <v>42</v>
      </c>
      <c r="B14" s="3" t="s">
        <v>102</v>
      </c>
      <c r="C14" s="4">
        <f t="shared" si="0"/>
        <v>0</v>
      </c>
      <c r="D14" s="4">
        <f t="shared" si="1"/>
        <v>0</v>
      </c>
      <c r="E14" s="4">
        <f t="shared" si="2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2" s="6" customFormat="1" ht="18" x14ac:dyDescent="0.35">
      <c r="A15" s="3" t="s">
        <v>48</v>
      </c>
      <c r="B15" s="3" t="s">
        <v>72</v>
      </c>
      <c r="C15" s="4">
        <f t="shared" si="0"/>
        <v>0</v>
      </c>
      <c r="D15" s="4">
        <f t="shared" si="1"/>
        <v>0</v>
      </c>
      <c r="E15" s="4">
        <f t="shared" si="2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2" s="6" customFormat="1" ht="18" x14ac:dyDescent="0.35">
      <c r="A16" s="3" t="s">
        <v>33</v>
      </c>
      <c r="B16" s="3" t="s">
        <v>34</v>
      </c>
      <c r="C16" s="4">
        <f t="shared" si="0"/>
        <v>0</v>
      </c>
      <c r="D16" s="4">
        <f t="shared" si="1"/>
        <v>0</v>
      </c>
      <c r="E16" s="4">
        <f t="shared" si="2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s="6" customFormat="1" ht="18" x14ac:dyDescent="0.35">
      <c r="A17" s="3" t="s">
        <v>45</v>
      </c>
      <c r="B17" s="3" t="s">
        <v>44</v>
      </c>
      <c r="C17" s="4">
        <f t="shared" si="0"/>
        <v>0</v>
      </c>
      <c r="D17" s="4">
        <f t="shared" si="1"/>
        <v>0</v>
      </c>
      <c r="E17" s="4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6" customFormat="1" ht="18" x14ac:dyDescent="0.35">
      <c r="A18" s="7"/>
      <c r="B18" s="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9" s="1" customFormat="1" ht="15" thickBot="1" x14ac:dyDescent="0.35"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9" s="1" customFormat="1" ht="26.7" customHeight="1" thickTop="1" thickBot="1" x14ac:dyDescent="0.35">
      <c r="A20" s="41" t="s">
        <v>7</v>
      </c>
      <c r="B20" s="41"/>
      <c r="C20" s="41"/>
      <c r="D20" s="41"/>
      <c r="E20" s="41"/>
      <c r="F20" s="31" t="str">
        <f t="shared" ref="F20:S20" si="3">F1</f>
        <v>Keighley 5k 30th March</v>
      </c>
      <c r="G20" s="31" t="str">
        <f t="shared" si="3"/>
        <v>Flat Caps 10k 13th April</v>
      </c>
      <c r="H20" s="31" t="str">
        <f t="shared" si="3"/>
        <v>Melmerby 10k Ripon 4th May</v>
      </c>
      <c r="I20" s="31" t="str">
        <f t="shared" si="3"/>
        <v>Northowram 5 Mile   1st June</v>
      </c>
      <c r="J20" s="31" t="str">
        <f t="shared" si="3"/>
        <v>Lindley 10k     29th June</v>
      </c>
      <c r="K20" s="31" t="str">
        <f t="shared" si="3"/>
        <v>York 10k       3rd August</v>
      </c>
      <c r="L20" s="31" t="str">
        <f t="shared" si="3"/>
        <v>Littlerborough Charity 5k 26th Aug TBC</v>
      </c>
      <c r="M20" s="31" t="str">
        <f t="shared" si="3"/>
        <v>Vale of York Half              7th Sept</v>
      </c>
      <c r="N20" s="31" t="str">
        <f t="shared" si="3"/>
        <v>Wistow 10k 28th Sept</v>
      </c>
      <c r="O20" s="31" t="str">
        <f t="shared" si="3"/>
        <v>Morley 10k       5th October</v>
      </c>
      <c r="P20" s="31" t="str">
        <f t="shared" si="3"/>
        <v>Tadcaster         10 mile          16th Nov</v>
      </c>
      <c r="Q20" s="31" t="str">
        <f t="shared" si="3"/>
        <v>Myerscough 10 mile                 7th December</v>
      </c>
      <c r="R20" s="31" t="str">
        <f t="shared" si="3"/>
        <v>Skipton Skedaddle Half            11th January</v>
      </c>
      <c r="S20" s="31" t="str">
        <f t="shared" si="3"/>
        <v>Dewsbury 10k            1st February TBC</v>
      </c>
    </row>
    <row r="21" spans="1:19" s="1" customFormat="1" ht="16.8" thickTop="1" thickBot="1" x14ac:dyDescent="0.35">
      <c r="A21" s="42" t="s">
        <v>1</v>
      </c>
      <c r="B21" s="42"/>
      <c r="C21" s="39" t="s">
        <v>2</v>
      </c>
      <c r="D21" s="37" t="s">
        <v>3</v>
      </c>
      <c r="E21" s="39" t="s">
        <v>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s="1" customFormat="1" ht="19.2" customHeight="1" thickTop="1" thickBot="1" x14ac:dyDescent="0.35">
      <c r="A22" s="2" t="s">
        <v>5</v>
      </c>
      <c r="B22" s="2" t="s">
        <v>6</v>
      </c>
      <c r="C22" s="40"/>
      <c r="D22" s="38"/>
      <c r="E22" s="4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6" customFormat="1" ht="18.600000000000001" thickTop="1" x14ac:dyDescent="0.35">
      <c r="A23" s="3" t="s">
        <v>30</v>
      </c>
      <c r="B23" s="3" t="s">
        <v>31</v>
      </c>
      <c r="C23" s="4">
        <f>SUM(F23:S23)</f>
        <v>39</v>
      </c>
      <c r="D23" s="4">
        <f>SUM(F23:S23)</f>
        <v>39</v>
      </c>
      <c r="E23" s="4">
        <f>COUNT(F23:S23)</f>
        <v>2</v>
      </c>
      <c r="F23" s="5"/>
      <c r="G23" s="5">
        <v>19</v>
      </c>
      <c r="H23" s="5">
        <v>20</v>
      </c>
      <c r="I23" s="5"/>
      <c r="J23" s="5"/>
      <c r="K23" s="5"/>
      <c r="L23" s="5"/>
      <c r="M23" s="5"/>
      <c r="N23" s="5"/>
      <c r="O23" s="5"/>
      <c r="P23" s="5"/>
      <c r="Q23" s="5"/>
      <c r="R23" s="12"/>
      <c r="S23" s="5"/>
    </row>
    <row r="24" spans="1:19" s="6" customFormat="1" ht="18" x14ac:dyDescent="0.35">
      <c r="A24" s="3" t="s">
        <v>77</v>
      </c>
      <c r="B24" s="3" t="s">
        <v>78</v>
      </c>
      <c r="C24" s="4">
        <f>SUM(F24:S24)</f>
        <v>38</v>
      </c>
      <c r="D24" s="4">
        <f>SUM(F24:S24)</f>
        <v>38</v>
      </c>
      <c r="E24" s="4">
        <f>COUNT(F24:S24)</f>
        <v>2</v>
      </c>
      <c r="F24" s="5">
        <v>18</v>
      </c>
      <c r="G24" s="5">
        <v>20</v>
      </c>
      <c r="H24" s="5"/>
      <c r="I24" s="5"/>
      <c r="J24" s="5"/>
      <c r="K24" s="5"/>
      <c r="L24" s="5"/>
      <c r="M24" s="5"/>
      <c r="N24" s="5"/>
      <c r="O24" s="12"/>
      <c r="P24" s="5"/>
      <c r="Q24" s="12"/>
      <c r="R24" s="5"/>
      <c r="S24" s="5"/>
    </row>
    <row r="25" spans="1:19" s="6" customFormat="1" ht="18" x14ac:dyDescent="0.35">
      <c r="A25" s="3" t="s">
        <v>112</v>
      </c>
      <c r="B25" s="3" t="s">
        <v>113</v>
      </c>
      <c r="C25" s="4">
        <f>SUM(F25:S25)</f>
        <v>20</v>
      </c>
      <c r="D25" s="4">
        <f>SUM(F25:S25)</f>
        <v>20</v>
      </c>
      <c r="E25" s="4">
        <f>COUNT(F25:S25)</f>
        <v>1</v>
      </c>
      <c r="F25" s="5">
        <v>20</v>
      </c>
      <c r="G25" s="5"/>
      <c r="H25" s="5"/>
      <c r="I25" s="5"/>
      <c r="J25" s="5"/>
      <c r="K25" s="5"/>
      <c r="L25" s="5"/>
      <c r="M25" s="5"/>
      <c r="N25" s="5"/>
      <c r="O25" s="12"/>
      <c r="P25" s="5"/>
      <c r="Q25" s="5"/>
      <c r="R25" s="5"/>
      <c r="S25" s="5"/>
    </row>
    <row r="26" spans="1:19" s="6" customFormat="1" ht="18" x14ac:dyDescent="0.35">
      <c r="A26" s="3" t="s">
        <v>115</v>
      </c>
      <c r="B26" s="3" t="s">
        <v>116</v>
      </c>
      <c r="C26" s="4">
        <f>SUM(F26:S26)</f>
        <v>19</v>
      </c>
      <c r="D26" s="4">
        <f>SUM(F26:S26)</f>
        <v>19</v>
      </c>
      <c r="E26" s="4">
        <f>COUNT(F26:S26)</f>
        <v>1</v>
      </c>
      <c r="F26" s="5">
        <v>19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s="6" customFormat="1" ht="18" x14ac:dyDescent="0.35">
      <c r="A27" s="3" t="s">
        <v>28</v>
      </c>
      <c r="B27" s="3" t="s">
        <v>29</v>
      </c>
      <c r="C27" s="4">
        <f>SUM(F27:S27)</f>
        <v>18</v>
      </c>
      <c r="D27" s="4">
        <f>SUM(F27:S27)</f>
        <v>18</v>
      </c>
      <c r="E27" s="4">
        <f>COUNT(F27:S27)</f>
        <v>1</v>
      </c>
      <c r="F27" s="5"/>
      <c r="G27" s="5">
        <v>18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6" customFormat="1" ht="18" x14ac:dyDescent="0.35">
      <c r="A28" s="3"/>
      <c r="B28" s="3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6" customFormat="1" ht="18" x14ac:dyDescent="0.35">
      <c r="A29" s="3" t="s">
        <v>68</v>
      </c>
      <c r="B29" s="3" t="s">
        <v>69</v>
      </c>
      <c r="C29" s="4">
        <f t="shared" ref="C29:C37" si="4">SUM(F29:S29)</f>
        <v>0</v>
      </c>
      <c r="D29" s="4">
        <f t="shared" ref="D29:D37" si="5">SUM(F29:S29)</f>
        <v>0</v>
      </c>
      <c r="E29" s="4">
        <f t="shared" ref="E29:E37" si="6">COUNT(F29:S29)</f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s="6" customFormat="1" ht="18" x14ac:dyDescent="0.35">
      <c r="A30" s="3" t="s">
        <v>73</v>
      </c>
      <c r="B30" s="3" t="s">
        <v>74</v>
      </c>
      <c r="C30" s="4">
        <f t="shared" si="4"/>
        <v>0</v>
      </c>
      <c r="D30" s="4">
        <f t="shared" si="5"/>
        <v>0</v>
      </c>
      <c r="E30" s="4">
        <f t="shared" si="6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s="6" customFormat="1" ht="18" x14ac:dyDescent="0.35">
      <c r="A31" s="3" t="s">
        <v>55</v>
      </c>
      <c r="B31" s="3" t="s">
        <v>41</v>
      </c>
      <c r="C31" s="4">
        <f t="shared" si="4"/>
        <v>0</v>
      </c>
      <c r="D31" s="4">
        <f t="shared" si="5"/>
        <v>0</v>
      </c>
      <c r="E31" s="4">
        <f t="shared" si="6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s="6" customFormat="1" ht="18" x14ac:dyDescent="0.35">
      <c r="A32" s="3" t="s">
        <v>56</v>
      </c>
      <c r="B32" s="3" t="s">
        <v>57</v>
      </c>
      <c r="C32" s="4">
        <f t="shared" si="4"/>
        <v>0</v>
      </c>
      <c r="D32" s="4">
        <f t="shared" si="5"/>
        <v>0</v>
      </c>
      <c r="E32" s="4">
        <f t="shared" si="6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6" customFormat="1" ht="18" x14ac:dyDescent="0.35">
      <c r="A33" s="3" t="s">
        <v>60</v>
      </c>
      <c r="B33" s="3" t="s">
        <v>61</v>
      </c>
      <c r="C33" s="4">
        <f t="shared" si="4"/>
        <v>0</v>
      </c>
      <c r="D33" s="4">
        <f t="shared" si="5"/>
        <v>0</v>
      </c>
      <c r="E33" s="4">
        <f t="shared" si="6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6" customFormat="1" ht="18" x14ac:dyDescent="0.35">
      <c r="A34" s="3" t="s">
        <v>60</v>
      </c>
      <c r="B34" s="3" t="s">
        <v>79</v>
      </c>
      <c r="C34" s="4">
        <f t="shared" si="4"/>
        <v>0</v>
      </c>
      <c r="D34" s="4">
        <f t="shared" si="5"/>
        <v>0</v>
      </c>
      <c r="E34" s="4">
        <f t="shared" si="6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6" customFormat="1" ht="18" x14ac:dyDescent="0.35">
      <c r="A35" s="3" t="s">
        <v>53</v>
      </c>
      <c r="B35" s="3" t="s">
        <v>50</v>
      </c>
      <c r="C35" s="4">
        <f t="shared" si="4"/>
        <v>0</v>
      </c>
      <c r="D35" s="4">
        <f t="shared" si="5"/>
        <v>0</v>
      </c>
      <c r="E35" s="4">
        <f t="shared" si="6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6" customFormat="1" ht="18" x14ac:dyDescent="0.35">
      <c r="A36" s="3" t="s">
        <v>80</v>
      </c>
      <c r="B36" s="3" t="s">
        <v>81</v>
      </c>
      <c r="C36" s="4">
        <f t="shared" si="4"/>
        <v>0</v>
      </c>
      <c r="D36" s="4">
        <f t="shared" si="5"/>
        <v>0</v>
      </c>
      <c r="E36" s="4">
        <f t="shared" si="6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s="6" customFormat="1" ht="18" x14ac:dyDescent="0.35">
      <c r="A37" s="3" t="s">
        <v>103</v>
      </c>
      <c r="B37" s="3" t="s">
        <v>104</v>
      </c>
      <c r="C37" s="4">
        <f t="shared" si="4"/>
        <v>0</v>
      </c>
      <c r="D37" s="4">
        <f t="shared" si="5"/>
        <v>0</v>
      </c>
      <c r="E37" s="4">
        <f t="shared" si="6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s="6" customFormat="1" ht="18" x14ac:dyDescent="0.35">
      <c r="A38" s="7"/>
      <c r="B38" s="7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s="1" customFormat="1" ht="15" thickBot="1" x14ac:dyDescent="0.35"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9" s="1" customFormat="1" ht="25.2" customHeight="1" thickTop="1" thickBot="1" x14ac:dyDescent="0.35">
      <c r="A40" s="51" t="s">
        <v>8</v>
      </c>
      <c r="B40" s="52"/>
      <c r="C40" s="52"/>
      <c r="D40" s="52"/>
      <c r="E40" s="53"/>
      <c r="F40" s="22" t="str">
        <f t="shared" ref="F40:S40" si="7">F20</f>
        <v>Keighley 5k 30th March</v>
      </c>
      <c r="G40" s="22" t="str">
        <f t="shared" si="7"/>
        <v>Flat Caps 10k 13th April</v>
      </c>
      <c r="H40" s="22" t="str">
        <f t="shared" si="7"/>
        <v>Melmerby 10k Ripon 4th May</v>
      </c>
      <c r="I40" s="22" t="str">
        <f t="shared" si="7"/>
        <v>Northowram 5 Mile   1st June</v>
      </c>
      <c r="J40" s="22" t="str">
        <f t="shared" si="7"/>
        <v>Lindley 10k     29th June</v>
      </c>
      <c r="K40" s="22" t="str">
        <f t="shared" si="7"/>
        <v>York 10k       3rd August</v>
      </c>
      <c r="L40" s="22" t="str">
        <f t="shared" si="7"/>
        <v>Littlerborough Charity 5k 26th Aug TBC</v>
      </c>
      <c r="M40" s="22" t="str">
        <f t="shared" si="7"/>
        <v>Vale of York Half              7th Sept</v>
      </c>
      <c r="N40" s="22" t="str">
        <f t="shared" si="7"/>
        <v>Wistow 10k 28th Sept</v>
      </c>
      <c r="O40" s="22" t="str">
        <f t="shared" si="7"/>
        <v>Morley 10k       5th October</v>
      </c>
      <c r="P40" s="22" t="str">
        <f t="shared" si="7"/>
        <v>Tadcaster         10 mile          16th Nov</v>
      </c>
      <c r="Q40" s="22" t="str">
        <f t="shared" si="7"/>
        <v>Myerscough 10 mile                 7th December</v>
      </c>
      <c r="R40" s="22" t="str">
        <f t="shared" si="7"/>
        <v>Skipton Skedaddle Half            11th January</v>
      </c>
      <c r="S40" s="22" t="str">
        <f t="shared" si="7"/>
        <v>Dewsbury 10k            1st February TBC</v>
      </c>
    </row>
    <row r="41" spans="1:19" s="1" customFormat="1" ht="16.8" thickTop="1" thickBot="1" x14ac:dyDescent="0.35">
      <c r="A41" s="42" t="s">
        <v>1</v>
      </c>
      <c r="B41" s="42"/>
      <c r="C41" s="49" t="s">
        <v>2</v>
      </c>
      <c r="D41" s="54" t="s">
        <v>3</v>
      </c>
      <c r="E41" s="49" t="s">
        <v>4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s="1" customFormat="1" ht="24" customHeight="1" thickTop="1" thickBot="1" x14ac:dyDescent="0.35">
      <c r="A42" s="2" t="s">
        <v>5</v>
      </c>
      <c r="B42" s="2" t="s">
        <v>6</v>
      </c>
      <c r="C42" s="50"/>
      <c r="D42" s="55"/>
      <c r="E42" s="50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s="6" customFormat="1" ht="18.600000000000001" thickTop="1" x14ac:dyDescent="0.35">
      <c r="A43" s="3" t="s">
        <v>35</v>
      </c>
      <c r="B43" s="3" t="s">
        <v>36</v>
      </c>
      <c r="C43" s="4">
        <f>SUM(F43:S43)</f>
        <v>38</v>
      </c>
      <c r="D43" s="4">
        <f>SUM(F43:S43)</f>
        <v>38</v>
      </c>
      <c r="E43" s="4">
        <f>COUNT(F43:S43)</f>
        <v>2</v>
      </c>
      <c r="F43" s="5">
        <v>18</v>
      </c>
      <c r="G43" s="5">
        <v>20</v>
      </c>
      <c r="H43" s="5"/>
      <c r="I43" s="12"/>
      <c r="J43" s="12"/>
      <c r="K43" s="5"/>
      <c r="L43" s="5"/>
      <c r="M43" s="5"/>
      <c r="N43" s="5"/>
      <c r="O43" s="5"/>
      <c r="P43" s="5"/>
      <c r="Q43" s="5"/>
      <c r="R43" s="5"/>
      <c r="S43" s="5"/>
    </row>
    <row r="44" spans="1:19" s="6" customFormat="1" ht="18" x14ac:dyDescent="0.35">
      <c r="A44" s="3" t="s">
        <v>63</v>
      </c>
      <c r="B44" s="3" t="s">
        <v>64</v>
      </c>
      <c r="C44" s="4">
        <f>SUM(F44:S44)</f>
        <v>37</v>
      </c>
      <c r="D44" s="4">
        <f>SUM(F44:S44)</f>
        <v>37</v>
      </c>
      <c r="E44" s="4">
        <f>COUNT(F44:S44)</f>
        <v>2</v>
      </c>
      <c r="F44" s="5">
        <v>20</v>
      </c>
      <c r="G44" s="12"/>
      <c r="H44" s="5">
        <v>17</v>
      </c>
      <c r="I44" s="5"/>
      <c r="J44" s="5"/>
      <c r="K44" s="5"/>
      <c r="L44" s="5"/>
      <c r="M44" s="5"/>
      <c r="N44" s="5"/>
      <c r="O44" s="5"/>
      <c r="P44" s="12"/>
      <c r="Q44" s="5"/>
      <c r="R44" s="5"/>
      <c r="S44" s="5"/>
    </row>
    <row r="45" spans="1:19" s="6" customFormat="1" ht="18" x14ac:dyDescent="0.35">
      <c r="A45" s="3" t="s">
        <v>88</v>
      </c>
      <c r="B45" s="3" t="s">
        <v>89</v>
      </c>
      <c r="C45" s="4">
        <f>SUM(F45:S45)</f>
        <v>37</v>
      </c>
      <c r="D45" s="4">
        <f>SUM(F45:S45)</f>
        <v>37</v>
      </c>
      <c r="E45" s="4">
        <f>COUNT(F45:S45)</f>
        <v>2</v>
      </c>
      <c r="F45" s="5">
        <v>19</v>
      </c>
      <c r="G45" s="5"/>
      <c r="H45" s="5">
        <v>18</v>
      </c>
      <c r="I45" s="5"/>
      <c r="J45" s="5"/>
      <c r="K45" s="5"/>
      <c r="L45" s="5"/>
      <c r="M45" s="5"/>
      <c r="N45" s="5"/>
      <c r="O45" s="12"/>
      <c r="P45" s="5"/>
      <c r="Q45" s="5"/>
      <c r="R45" s="5"/>
      <c r="S45" s="5"/>
    </row>
    <row r="46" spans="1:19" s="6" customFormat="1" ht="18" x14ac:dyDescent="0.35">
      <c r="A46" s="3" t="s">
        <v>46</v>
      </c>
      <c r="B46" s="3" t="s">
        <v>47</v>
      </c>
      <c r="C46" s="4">
        <f>SUM(F46:S46)</f>
        <v>20</v>
      </c>
      <c r="D46" s="4">
        <f>SUM(F46:S46)</f>
        <v>20</v>
      </c>
      <c r="E46" s="4">
        <f>COUNT(F46:S46)</f>
        <v>1</v>
      </c>
      <c r="F46" s="5"/>
      <c r="G46" s="5"/>
      <c r="H46" s="5">
        <v>20</v>
      </c>
      <c r="I46" s="5"/>
      <c r="J46" s="5"/>
      <c r="K46" s="5"/>
      <c r="L46" s="5"/>
      <c r="M46" s="5"/>
      <c r="N46" s="5"/>
      <c r="O46" s="12"/>
      <c r="P46" s="5"/>
      <c r="Q46" s="5"/>
      <c r="R46" s="5"/>
      <c r="S46" s="5"/>
    </row>
    <row r="47" spans="1:19" s="6" customFormat="1" ht="18" x14ac:dyDescent="0.35">
      <c r="A47" s="3" t="s">
        <v>24</v>
      </c>
      <c r="B47" s="3" t="s">
        <v>25</v>
      </c>
      <c r="C47" s="4">
        <f>SUM(F47:S47)</f>
        <v>19</v>
      </c>
      <c r="D47" s="4">
        <f>SUM(F47:S47)</f>
        <v>19</v>
      </c>
      <c r="E47" s="4">
        <f>COUNT(F47:S47)</f>
        <v>1</v>
      </c>
      <c r="F47" s="5"/>
      <c r="G47" s="5"/>
      <c r="H47" s="5">
        <v>19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s="6" customFormat="1" ht="18" x14ac:dyDescent="0.35">
      <c r="A48" s="3"/>
      <c r="B48" s="3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s="6" customFormat="1" ht="18" x14ac:dyDescent="0.35">
      <c r="A49" s="3" t="s">
        <v>13</v>
      </c>
      <c r="B49" s="3" t="s">
        <v>14</v>
      </c>
      <c r="C49" s="4">
        <f>SUM(F49:S49)</f>
        <v>0</v>
      </c>
      <c r="D49" s="4">
        <f>SUM(F49:S49)</f>
        <v>0</v>
      </c>
      <c r="E49" s="4">
        <f>COUNT(F49:S49)</f>
        <v>0</v>
      </c>
      <c r="F49" s="5"/>
      <c r="G49" s="5"/>
      <c r="H49" s="5"/>
      <c r="I49" s="5"/>
      <c r="J49" s="5"/>
      <c r="K49" s="5"/>
      <c r="L49" s="5"/>
      <c r="M49" s="5"/>
      <c r="N49" s="12"/>
      <c r="O49" s="5"/>
      <c r="P49" s="12"/>
      <c r="Q49" s="5"/>
      <c r="R49" s="5"/>
      <c r="S49" s="5"/>
    </row>
    <row r="50" spans="1:19" s="6" customFormat="1" ht="18" x14ac:dyDescent="0.35">
      <c r="A50" s="3" t="s">
        <v>22</v>
      </c>
      <c r="B50" s="3" t="s">
        <v>36</v>
      </c>
      <c r="C50" s="4">
        <f>SUM(F50:S50)</f>
        <v>0</v>
      </c>
      <c r="D50" s="4">
        <f>SUM(F50:S50)</f>
        <v>0</v>
      </c>
      <c r="E50" s="4">
        <f>COUNT(F50:S50)</f>
        <v>0</v>
      </c>
      <c r="F50" s="5"/>
      <c r="G50" s="12"/>
      <c r="H50" s="1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s="6" customFormat="1" ht="18" x14ac:dyDescent="0.35">
      <c r="A51" s="3" t="s">
        <v>82</v>
      </c>
      <c r="B51" s="3" t="s">
        <v>83</v>
      </c>
      <c r="C51" s="4">
        <f>SUM(F51:S51)</f>
        <v>0</v>
      </c>
      <c r="D51" s="4">
        <f>SUM(F51:S51)</f>
        <v>0</v>
      </c>
      <c r="E51" s="4">
        <f>COUNT(F51:S51)</f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s="6" customFormat="1" ht="18" x14ac:dyDescent="0.35">
      <c r="A52" s="3" t="s">
        <v>37</v>
      </c>
      <c r="B52" s="3" t="s">
        <v>58</v>
      </c>
      <c r="C52" s="4">
        <f>SUM(F52:S52)</f>
        <v>0</v>
      </c>
      <c r="D52" s="4">
        <f>SUM(F52:S52)</f>
        <v>0</v>
      </c>
      <c r="E52" s="4">
        <f>COUNT(F52:S52)</f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s="6" customFormat="1" ht="18" x14ac:dyDescent="0.35">
      <c r="A53" s="3" t="s">
        <v>19</v>
      </c>
      <c r="B53" s="3" t="s">
        <v>18</v>
      </c>
      <c r="C53" s="4">
        <f>SUM(F53:S53)</f>
        <v>0</v>
      </c>
      <c r="D53" s="4">
        <f>SUM(F53:S53)</f>
        <v>0</v>
      </c>
      <c r="E53" s="4">
        <f>COUNT(F53:S53)</f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s="6" customFormat="1" ht="18" x14ac:dyDescent="0.35">
      <c r="A54" s="3"/>
      <c r="B54" s="3"/>
      <c r="C54" s="4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s="6" customFormat="1" ht="18" x14ac:dyDescent="0.35">
      <c r="C55" s="8"/>
      <c r="D55" s="8"/>
      <c r="E55" s="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" customFormat="1" ht="25.2" customHeight="1" thickBot="1" x14ac:dyDescent="0.35"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9" s="1" customFormat="1" ht="25.2" customHeight="1" thickTop="1" thickBot="1" x14ac:dyDescent="0.35">
      <c r="A57" s="60" t="s">
        <v>9</v>
      </c>
      <c r="B57" s="61"/>
      <c r="C57" s="61"/>
      <c r="D57" s="61"/>
      <c r="E57" s="62"/>
      <c r="F57" s="24" t="str">
        <f t="shared" ref="F57:S57" si="8">F40</f>
        <v>Keighley 5k 30th March</v>
      </c>
      <c r="G57" s="24" t="str">
        <f t="shared" si="8"/>
        <v>Flat Caps 10k 13th April</v>
      </c>
      <c r="H57" s="24" t="str">
        <f t="shared" si="8"/>
        <v>Melmerby 10k Ripon 4th May</v>
      </c>
      <c r="I57" s="24" t="str">
        <f t="shared" si="8"/>
        <v>Northowram 5 Mile   1st June</v>
      </c>
      <c r="J57" s="24" t="str">
        <f t="shared" si="8"/>
        <v>Lindley 10k     29th June</v>
      </c>
      <c r="K57" s="24" t="str">
        <f t="shared" si="8"/>
        <v>York 10k       3rd August</v>
      </c>
      <c r="L57" s="24" t="str">
        <f t="shared" si="8"/>
        <v>Littlerborough Charity 5k 26th Aug TBC</v>
      </c>
      <c r="M57" s="24" t="str">
        <f t="shared" si="8"/>
        <v>Vale of York Half              7th Sept</v>
      </c>
      <c r="N57" s="24" t="str">
        <f t="shared" si="8"/>
        <v>Wistow 10k 28th Sept</v>
      </c>
      <c r="O57" s="24" t="str">
        <f t="shared" si="8"/>
        <v>Morley 10k       5th October</v>
      </c>
      <c r="P57" s="24" t="str">
        <f t="shared" si="8"/>
        <v>Tadcaster         10 mile          16th Nov</v>
      </c>
      <c r="Q57" s="24" t="str">
        <f t="shared" si="8"/>
        <v>Myerscough 10 mile                 7th December</v>
      </c>
      <c r="R57" s="24" t="str">
        <f t="shared" si="8"/>
        <v>Skipton Skedaddle Half            11th January</v>
      </c>
      <c r="S57" s="24" t="str">
        <f t="shared" si="8"/>
        <v>Dewsbury 10k            1st February TBC</v>
      </c>
    </row>
    <row r="58" spans="1:19" s="1" customFormat="1" ht="16.8" thickTop="1" thickBot="1" x14ac:dyDescent="0.35">
      <c r="A58" s="42" t="s">
        <v>1</v>
      </c>
      <c r="B58" s="42"/>
      <c r="C58" s="47" t="s">
        <v>2</v>
      </c>
      <c r="D58" s="66" t="s">
        <v>3</v>
      </c>
      <c r="E58" s="47" t="s">
        <v>4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19" s="1" customFormat="1" ht="21" customHeight="1" thickTop="1" thickBot="1" x14ac:dyDescent="0.35">
      <c r="A59" s="2" t="s">
        <v>5</v>
      </c>
      <c r="B59" s="2" t="s">
        <v>6</v>
      </c>
      <c r="C59" s="48"/>
      <c r="D59" s="67"/>
      <c r="E59" s="4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s="6" customFormat="1" ht="18.600000000000001" thickTop="1" x14ac:dyDescent="0.35">
      <c r="A60" s="3" t="s">
        <v>70</v>
      </c>
      <c r="B60" s="3" t="s">
        <v>75</v>
      </c>
      <c r="C60" s="4">
        <f>SUM(F60:S60)</f>
        <v>40</v>
      </c>
      <c r="D60" s="4">
        <f>SUM(F60:S60)</f>
        <v>40</v>
      </c>
      <c r="E60" s="4">
        <f>COUNT(F60:S60)</f>
        <v>2</v>
      </c>
      <c r="F60" s="12"/>
      <c r="G60" s="5">
        <v>20</v>
      </c>
      <c r="H60" s="5">
        <v>20</v>
      </c>
      <c r="I60" s="5"/>
      <c r="J60" s="5"/>
      <c r="K60" s="5"/>
      <c r="L60" s="12"/>
      <c r="M60" s="5"/>
      <c r="N60" s="5"/>
      <c r="O60" s="5"/>
      <c r="P60" s="5"/>
      <c r="Q60" s="5"/>
      <c r="R60" s="5"/>
      <c r="S60" s="5"/>
    </row>
    <row r="61" spans="1:19" s="6" customFormat="1" ht="18" x14ac:dyDescent="0.35">
      <c r="A61" s="3" t="s">
        <v>90</v>
      </c>
      <c r="B61" s="3" t="s">
        <v>91</v>
      </c>
      <c r="C61" s="4">
        <f>SUM(F61:S61)</f>
        <v>39</v>
      </c>
      <c r="D61" s="4">
        <f>SUM(F61:S61)</f>
        <v>39</v>
      </c>
      <c r="E61" s="4">
        <f>COUNT(F61:S61)</f>
        <v>2</v>
      </c>
      <c r="F61" s="5">
        <v>20</v>
      </c>
      <c r="G61" s="5"/>
      <c r="H61" s="5">
        <v>19</v>
      </c>
      <c r="I61" s="5"/>
      <c r="J61" s="5"/>
      <c r="K61" s="5"/>
      <c r="L61" s="5"/>
      <c r="M61" s="12"/>
      <c r="N61" s="5"/>
      <c r="O61" s="5"/>
      <c r="P61" s="5"/>
      <c r="Q61" s="5"/>
      <c r="R61" s="5"/>
      <c r="S61" s="5"/>
    </row>
    <row r="62" spans="1:19" s="6" customFormat="1" ht="18" x14ac:dyDescent="0.35">
      <c r="A62" s="3" t="s">
        <v>62</v>
      </c>
      <c r="B62" s="3" t="s">
        <v>44</v>
      </c>
      <c r="C62" s="4">
        <f>SUM(F62:S62)</f>
        <v>37</v>
      </c>
      <c r="D62" s="4">
        <f>SUM(F62:S62)</f>
        <v>37</v>
      </c>
      <c r="E62" s="4">
        <f>COUNT(F62:S62)</f>
        <v>2</v>
      </c>
      <c r="F62" s="5"/>
      <c r="G62" s="5">
        <v>19</v>
      </c>
      <c r="H62" s="5">
        <v>18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s="6" customFormat="1" ht="18" x14ac:dyDescent="0.35">
      <c r="A63" s="15"/>
      <c r="B63" s="3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6" customFormat="1" ht="18" x14ac:dyDescent="0.35">
      <c r="A64" s="15" t="s">
        <v>38</v>
      </c>
      <c r="B64" s="3" t="s">
        <v>39</v>
      </c>
      <c r="C64" s="4">
        <f t="shared" ref="C64:C71" si="9">SUM(F64:S64)</f>
        <v>0</v>
      </c>
      <c r="D64" s="4">
        <f t="shared" ref="D64:D71" si="10">SUM(F64:S64)</f>
        <v>0</v>
      </c>
      <c r="E64" s="4">
        <f t="shared" ref="E64:E71" si="11">COUNT(F64:S64)</f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s="6" customFormat="1" ht="18" x14ac:dyDescent="0.35">
      <c r="A65" s="7" t="s">
        <v>42</v>
      </c>
      <c r="B65" s="16" t="s">
        <v>105</v>
      </c>
      <c r="C65" s="4">
        <f t="shared" si="9"/>
        <v>0</v>
      </c>
      <c r="D65" s="4">
        <f t="shared" si="10"/>
        <v>0</v>
      </c>
      <c r="E65" s="4">
        <f t="shared" si="11"/>
        <v>0</v>
      </c>
      <c r="F65" s="19"/>
      <c r="G65" s="5"/>
      <c r="H65" s="5"/>
      <c r="I65" s="5"/>
      <c r="J65" s="5"/>
      <c r="K65" s="5"/>
      <c r="L65" s="12"/>
      <c r="M65" s="5"/>
      <c r="N65" s="5"/>
      <c r="O65" s="5"/>
      <c r="P65" s="5"/>
      <c r="Q65" s="5"/>
      <c r="R65" s="5"/>
      <c r="S65" s="5"/>
    </row>
    <row r="66" spans="1:19" s="6" customFormat="1" ht="18" x14ac:dyDescent="0.35">
      <c r="A66" s="3" t="s">
        <v>96</v>
      </c>
      <c r="B66" s="3" t="s">
        <v>97</v>
      </c>
      <c r="C66" s="4">
        <f t="shared" si="9"/>
        <v>0</v>
      </c>
      <c r="D66" s="4">
        <f t="shared" si="10"/>
        <v>0</v>
      </c>
      <c r="E66" s="4">
        <f t="shared" si="11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s="6" customFormat="1" ht="18" x14ac:dyDescent="0.35">
      <c r="A67" s="3" t="s">
        <v>48</v>
      </c>
      <c r="B67" s="3" t="s">
        <v>49</v>
      </c>
      <c r="C67" s="4">
        <f t="shared" si="9"/>
        <v>0</v>
      </c>
      <c r="D67" s="4">
        <f t="shared" si="10"/>
        <v>0</v>
      </c>
      <c r="E67" s="4">
        <f t="shared" si="11"/>
        <v>0</v>
      </c>
      <c r="F67" s="18"/>
      <c r="G67" s="5"/>
      <c r="H67" s="5"/>
      <c r="I67" s="5"/>
      <c r="J67" s="5"/>
      <c r="K67" s="12"/>
      <c r="L67" s="5"/>
      <c r="M67" s="5"/>
      <c r="N67" s="5"/>
      <c r="O67" s="5"/>
      <c r="P67" s="5"/>
      <c r="Q67" s="5"/>
      <c r="R67" s="5"/>
      <c r="S67" s="5"/>
    </row>
    <row r="68" spans="1:19" s="6" customFormat="1" ht="18" x14ac:dyDescent="0.35">
      <c r="A68" s="3" t="s">
        <v>40</v>
      </c>
      <c r="B68" s="3" t="s">
        <v>54</v>
      </c>
      <c r="C68" s="4">
        <f t="shared" si="9"/>
        <v>0</v>
      </c>
      <c r="D68" s="4">
        <f t="shared" si="10"/>
        <v>0</v>
      </c>
      <c r="E68" s="4">
        <f t="shared" si="11"/>
        <v>0</v>
      </c>
      <c r="F68" s="18"/>
      <c r="G68" s="5"/>
      <c r="H68" s="5"/>
      <c r="I68" s="5"/>
      <c r="J68" s="12"/>
      <c r="K68" s="5"/>
      <c r="L68" s="5"/>
      <c r="M68" s="5"/>
      <c r="N68" s="5"/>
      <c r="O68" s="5"/>
      <c r="P68" s="5"/>
      <c r="Q68" s="5"/>
      <c r="R68" s="5"/>
      <c r="S68" s="5"/>
    </row>
    <row r="69" spans="1:19" s="6" customFormat="1" ht="18" x14ac:dyDescent="0.35">
      <c r="A69" s="3" t="s">
        <v>84</v>
      </c>
      <c r="B69" s="17" t="s">
        <v>85</v>
      </c>
      <c r="C69" s="4">
        <f t="shared" si="9"/>
        <v>0</v>
      </c>
      <c r="D69" s="4">
        <f t="shared" si="10"/>
        <v>0</v>
      </c>
      <c r="E69" s="4">
        <f t="shared" si="11"/>
        <v>0</v>
      </c>
      <c r="F69" s="1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s="6" customFormat="1" ht="18" x14ac:dyDescent="0.35">
      <c r="A70" s="15" t="s">
        <v>109</v>
      </c>
      <c r="B70" s="3" t="s">
        <v>108</v>
      </c>
      <c r="C70" s="4">
        <f t="shared" si="9"/>
        <v>0</v>
      </c>
      <c r="D70" s="4">
        <f t="shared" si="10"/>
        <v>0</v>
      </c>
      <c r="E70" s="4">
        <f t="shared" si="11"/>
        <v>0</v>
      </c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6" customFormat="1" ht="18" x14ac:dyDescent="0.35">
      <c r="A71" s="3" t="s">
        <v>86</v>
      </c>
      <c r="B71" s="3" t="s">
        <v>87</v>
      </c>
      <c r="C71" s="4">
        <f t="shared" si="9"/>
        <v>0</v>
      </c>
      <c r="D71" s="4">
        <f t="shared" si="10"/>
        <v>0</v>
      </c>
      <c r="E71" s="4">
        <f t="shared" si="11"/>
        <v>0</v>
      </c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s="6" customFormat="1" ht="18" x14ac:dyDescent="0.35">
      <c r="A72" s="13"/>
      <c r="B72" s="13"/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s="6" customFormat="1" ht="18" x14ac:dyDescent="0.35">
      <c r="A73" s="7"/>
      <c r="B73" s="7"/>
      <c r="C73" s="8"/>
      <c r="D73" s="8"/>
      <c r="E73" s="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s="1" customFormat="1" ht="15" thickBot="1" x14ac:dyDescent="0.35"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9" s="1" customFormat="1" ht="25.2" customHeight="1" thickTop="1" thickBot="1" x14ac:dyDescent="0.35">
      <c r="A75" s="63" t="s">
        <v>10</v>
      </c>
      <c r="B75" s="64"/>
      <c r="C75" s="64"/>
      <c r="D75" s="64"/>
      <c r="E75" s="65"/>
      <c r="F75" s="20" t="str">
        <f t="shared" ref="F75:S75" si="12">F57</f>
        <v>Keighley 5k 30th March</v>
      </c>
      <c r="G75" s="20" t="str">
        <f t="shared" si="12"/>
        <v>Flat Caps 10k 13th April</v>
      </c>
      <c r="H75" s="20" t="str">
        <f t="shared" si="12"/>
        <v>Melmerby 10k Ripon 4th May</v>
      </c>
      <c r="I75" s="20" t="str">
        <f t="shared" si="12"/>
        <v>Northowram 5 Mile   1st June</v>
      </c>
      <c r="J75" s="20" t="str">
        <f t="shared" si="12"/>
        <v>Lindley 10k     29th June</v>
      </c>
      <c r="K75" s="20" t="str">
        <f t="shared" si="12"/>
        <v>York 10k       3rd August</v>
      </c>
      <c r="L75" s="20" t="str">
        <f t="shared" si="12"/>
        <v>Littlerborough Charity 5k 26th Aug TBC</v>
      </c>
      <c r="M75" s="20" t="str">
        <f t="shared" si="12"/>
        <v>Vale of York Half              7th Sept</v>
      </c>
      <c r="N75" s="20" t="str">
        <f t="shared" si="12"/>
        <v>Wistow 10k 28th Sept</v>
      </c>
      <c r="O75" s="20" t="str">
        <f t="shared" si="12"/>
        <v>Morley 10k       5th October</v>
      </c>
      <c r="P75" s="20" t="str">
        <f t="shared" si="12"/>
        <v>Tadcaster         10 mile          16th Nov</v>
      </c>
      <c r="Q75" s="20" t="str">
        <f t="shared" si="12"/>
        <v>Myerscough 10 mile                 7th December</v>
      </c>
      <c r="R75" s="20" t="str">
        <f t="shared" si="12"/>
        <v>Skipton Skedaddle Half            11th January</v>
      </c>
      <c r="S75" s="20" t="str">
        <f t="shared" si="12"/>
        <v>Dewsbury 10k            1st February TBC</v>
      </c>
    </row>
    <row r="76" spans="1:19" s="1" customFormat="1" ht="16.8" thickTop="1" thickBot="1" x14ac:dyDescent="0.35">
      <c r="A76" s="42" t="s">
        <v>1</v>
      </c>
      <c r="B76" s="42"/>
      <c r="C76" s="56" t="s">
        <v>2</v>
      </c>
      <c r="D76" s="58" t="s">
        <v>3</v>
      </c>
      <c r="E76" s="56" t="s">
        <v>4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s="1" customFormat="1" ht="21" customHeight="1" thickTop="1" thickBot="1" x14ac:dyDescent="0.35">
      <c r="A77" s="2" t="s">
        <v>5</v>
      </c>
      <c r="B77" s="2" t="s">
        <v>6</v>
      </c>
      <c r="C77" s="57"/>
      <c r="D77" s="59"/>
      <c r="E77" s="57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s="6" customFormat="1" ht="18.600000000000001" thickTop="1" x14ac:dyDescent="0.35">
      <c r="A78" s="3" t="s">
        <v>40</v>
      </c>
      <c r="B78" s="3" t="s">
        <v>71</v>
      </c>
      <c r="C78" s="4">
        <f>SUM(F78:S78)</f>
        <v>58</v>
      </c>
      <c r="D78" s="4">
        <f>SUM(F78:S78)</f>
        <v>58</v>
      </c>
      <c r="E78" s="4">
        <f>COUNT(F78:S78)</f>
        <v>3</v>
      </c>
      <c r="F78" s="5">
        <v>18</v>
      </c>
      <c r="G78" s="5">
        <v>20</v>
      </c>
      <c r="H78" s="5">
        <v>20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s="6" customFormat="1" ht="18" x14ac:dyDescent="0.35">
      <c r="A79" s="3" t="s">
        <v>132</v>
      </c>
      <c r="B79" s="3" t="s">
        <v>133</v>
      </c>
      <c r="C79" s="4">
        <f>SUM(F79:S79)</f>
        <v>39</v>
      </c>
      <c r="D79" s="4">
        <f>SUM(F79:S79)</f>
        <v>39</v>
      </c>
      <c r="E79" s="4">
        <f>COUNT(F79:S79)</f>
        <v>2</v>
      </c>
      <c r="F79" s="5">
        <v>20</v>
      </c>
      <c r="G79" s="5">
        <v>19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s="6" customFormat="1" ht="18" x14ac:dyDescent="0.35">
      <c r="A80" s="3" t="s">
        <v>32</v>
      </c>
      <c r="B80" s="3" t="s">
        <v>27</v>
      </c>
      <c r="C80" s="4">
        <f>SUM(F80:S80)</f>
        <v>37</v>
      </c>
      <c r="D80" s="4">
        <f>SUM(F80:S80)</f>
        <v>37</v>
      </c>
      <c r="E80" s="4">
        <f>COUNT(F80:S80)</f>
        <v>2</v>
      </c>
      <c r="F80" s="5"/>
      <c r="G80" s="5">
        <v>18</v>
      </c>
      <c r="H80" s="5">
        <v>19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s="6" customFormat="1" ht="18" x14ac:dyDescent="0.35">
      <c r="A81" s="3" t="s">
        <v>26</v>
      </c>
      <c r="B81" s="3" t="s">
        <v>27</v>
      </c>
      <c r="C81" s="4">
        <f>SUM(F81:S81)</f>
        <v>35</v>
      </c>
      <c r="D81" s="4">
        <f>SUM(F81:S81)</f>
        <v>35</v>
      </c>
      <c r="E81" s="4">
        <f>COUNT(F81:S81)</f>
        <v>2</v>
      </c>
      <c r="F81" s="5"/>
      <c r="G81" s="5">
        <v>17</v>
      </c>
      <c r="H81" s="5">
        <v>18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s="6" customFormat="1" ht="18" x14ac:dyDescent="0.35">
      <c r="A82" s="3" t="s">
        <v>11</v>
      </c>
      <c r="B82" s="3" t="s">
        <v>12</v>
      </c>
      <c r="C82" s="4">
        <f>SUM(F82:S82)</f>
        <v>19</v>
      </c>
      <c r="D82" s="4">
        <f>SUM(F82:S82)</f>
        <v>19</v>
      </c>
      <c r="E82" s="4">
        <f>COUNT(F82:S82)</f>
        <v>1</v>
      </c>
      <c r="F82" s="5">
        <v>19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7.399999999999999" x14ac:dyDescent="0.3">
      <c r="A83" s="3" t="s">
        <v>22</v>
      </c>
      <c r="B83" s="3" t="s">
        <v>23</v>
      </c>
      <c r="C83" s="4">
        <f>SUM(F83:S83)</f>
        <v>17</v>
      </c>
      <c r="D83" s="4">
        <f>SUM(F83:S83)</f>
        <v>17</v>
      </c>
      <c r="E83" s="4">
        <f>COUNT(F83:S83)</f>
        <v>1</v>
      </c>
      <c r="F83" s="5">
        <v>17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7.399999999999999" x14ac:dyDescent="0.3">
      <c r="A84" s="3"/>
      <c r="B84" s="3"/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7.399999999999999" x14ac:dyDescent="0.3">
      <c r="A85" s="3" t="s">
        <v>21</v>
      </c>
      <c r="B85" s="3" t="s">
        <v>20</v>
      </c>
      <c r="C85" s="4">
        <f t="shared" ref="C85:C92" si="13">SUM(F85:S85)</f>
        <v>0</v>
      </c>
      <c r="D85" s="4">
        <f t="shared" ref="D85:D92" si="14">SUM(F85:S85)</f>
        <v>0</v>
      </c>
      <c r="E85" s="4">
        <f t="shared" ref="E85:E92" si="15">COUNT(F85:S85)</f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7.399999999999999" x14ac:dyDescent="0.3">
      <c r="A86" s="7" t="s">
        <v>94</v>
      </c>
      <c r="B86" s="7" t="s">
        <v>57</v>
      </c>
      <c r="C86" s="4">
        <f t="shared" si="13"/>
        <v>0</v>
      </c>
      <c r="D86" s="4">
        <f t="shared" si="14"/>
        <v>0</v>
      </c>
      <c r="E86" s="4">
        <f t="shared" si="15"/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7.399999999999999" x14ac:dyDescent="0.3">
      <c r="A87" s="3" t="s">
        <v>76</v>
      </c>
      <c r="B87" s="3" t="s">
        <v>67</v>
      </c>
      <c r="C87" s="4">
        <f t="shared" si="13"/>
        <v>0</v>
      </c>
      <c r="D87" s="4">
        <f t="shared" si="14"/>
        <v>0</v>
      </c>
      <c r="E87" s="4">
        <f t="shared" si="15"/>
        <v>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7.399999999999999" x14ac:dyDescent="0.3">
      <c r="A88" s="3" t="s">
        <v>100</v>
      </c>
      <c r="B88" s="3" t="s">
        <v>101</v>
      </c>
      <c r="C88" s="4">
        <f t="shared" si="13"/>
        <v>0</v>
      </c>
      <c r="D88" s="4">
        <f t="shared" si="14"/>
        <v>0</v>
      </c>
      <c r="E88" s="4">
        <f t="shared" si="15"/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7.399999999999999" x14ac:dyDescent="0.3">
      <c r="A89" s="3" t="s">
        <v>92</v>
      </c>
      <c r="B89" s="3" t="s">
        <v>93</v>
      </c>
      <c r="C89" s="4">
        <f t="shared" si="13"/>
        <v>0</v>
      </c>
      <c r="D89" s="4">
        <f t="shared" si="14"/>
        <v>0</v>
      </c>
      <c r="E89" s="4">
        <f t="shared" si="15"/>
        <v>0</v>
      </c>
      <c r="F89" s="1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7.399999999999999" x14ac:dyDescent="0.3">
      <c r="A90" s="3" t="s">
        <v>106</v>
      </c>
      <c r="B90" s="3" t="s">
        <v>107</v>
      </c>
      <c r="C90" s="4">
        <f t="shared" si="13"/>
        <v>0</v>
      </c>
      <c r="D90" s="4">
        <f t="shared" si="14"/>
        <v>0</v>
      </c>
      <c r="E90" s="4">
        <f t="shared" si="15"/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7.399999999999999" x14ac:dyDescent="0.3">
      <c r="A91" s="3" t="s">
        <v>98</v>
      </c>
      <c r="B91" s="3" t="s">
        <v>99</v>
      </c>
      <c r="C91" s="4">
        <f t="shared" si="13"/>
        <v>0</v>
      </c>
      <c r="D91" s="4">
        <f t="shared" si="14"/>
        <v>0</v>
      </c>
      <c r="E91" s="4">
        <f t="shared" si="15"/>
        <v>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7.399999999999999" x14ac:dyDescent="0.3">
      <c r="A92" s="3" t="s">
        <v>117</v>
      </c>
      <c r="B92" s="3" t="s">
        <v>118</v>
      </c>
      <c r="C92" s="4">
        <f t="shared" si="13"/>
        <v>0</v>
      </c>
      <c r="D92" s="4">
        <f t="shared" si="14"/>
        <v>0</v>
      </c>
      <c r="E92" s="4">
        <f t="shared" si="15"/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7.399999999999999" x14ac:dyDescent="0.3">
      <c r="A93" s="14"/>
      <c r="B93" s="14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</sheetData>
  <sortState xmlns:xlrd2="http://schemas.microsoft.com/office/spreadsheetml/2017/richdata2" ref="A78:H83">
    <sortCondition descending="1" ref="D78:D83"/>
  </sortState>
  <mergeCells count="95">
    <mergeCell ref="P40:P42"/>
    <mergeCell ref="A57:E57"/>
    <mergeCell ref="F57:F59"/>
    <mergeCell ref="A75:E75"/>
    <mergeCell ref="F75:F77"/>
    <mergeCell ref="A58:B58"/>
    <mergeCell ref="C58:C59"/>
    <mergeCell ref="D58:D59"/>
    <mergeCell ref="N40:N42"/>
    <mergeCell ref="O40:O42"/>
    <mergeCell ref="K40:K42"/>
    <mergeCell ref="G40:G42"/>
    <mergeCell ref="J40:J42"/>
    <mergeCell ref="I40:I42"/>
    <mergeCell ref="L40:L42"/>
    <mergeCell ref="M40:M42"/>
    <mergeCell ref="Q75:Q77"/>
    <mergeCell ref="Q1:Q3"/>
    <mergeCell ref="Q20:Q22"/>
    <mergeCell ref="Q40:Q42"/>
    <mergeCell ref="Q57:Q59"/>
    <mergeCell ref="I75:I77"/>
    <mergeCell ref="J75:J77"/>
    <mergeCell ref="I57:I59"/>
    <mergeCell ref="J57:J59"/>
    <mergeCell ref="P57:P59"/>
    <mergeCell ref="K57:K59"/>
    <mergeCell ref="N57:N59"/>
    <mergeCell ref="O57:O59"/>
    <mergeCell ref="K75:K77"/>
    <mergeCell ref="N75:N77"/>
    <mergeCell ref="O75:O77"/>
    <mergeCell ref="L57:L59"/>
    <mergeCell ref="M57:M59"/>
    <mergeCell ref="L75:L77"/>
    <mergeCell ref="M75:M77"/>
    <mergeCell ref="P75:P77"/>
    <mergeCell ref="H57:H59"/>
    <mergeCell ref="H40:H42"/>
    <mergeCell ref="E58:E59"/>
    <mergeCell ref="H75:H77"/>
    <mergeCell ref="E41:E42"/>
    <mergeCell ref="A40:E40"/>
    <mergeCell ref="F40:F42"/>
    <mergeCell ref="A41:B41"/>
    <mergeCell ref="C41:C42"/>
    <mergeCell ref="D41:D42"/>
    <mergeCell ref="G75:G77"/>
    <mergeCell ref="A76:B76"/>
    <mergeCell ref="C76:C77"/>
    <mergeCell ref="G57:G59"/>
    <mergeCell ref="E76:E77"/>
    <mergeCell ref="D76:D77"/>
    <mergeCell ref="A1:E1"/>
    <mergeCell ref="D21:D22"/>
    <mergeCell ref="E21:E22"/>
    <mergeCell ref="A20:E20"/>
    <mergeCell ref="A21:B21"/>
    <mergeCell ref="C21:C22"/>
    <mergeCell ref="A2:B2"/>
    <mergeCell ref="C2:C3"/>
    <mergeCell ref="D2:D3"/>
    <mergeCell ref="E2:E3"/>
    <mergeCell ref="G20:G22"/>
    <mergeCell ref="G1:G3"/>
    <mergeCell ref="H20:H22"/>
    <mergeCell ref="F20:F22"/>
    <mergeCell ref="H1:H3"/>
    <mergeCell ref="K1:K3"/>
    <mergeCell ref="L1:L3"/>
    <mergeCell ref="M1:M3"/>
    <mergeCell ref="N1:N3"/>
    <mergeCell ref="F1:F3"/>
    <mergeCell ref="R1:R3"/>
    <mergeCell ref="S1:S3"/>
    <mergeCell ref="R20:R22"/>
    <mergeCell ref="S20:S22"/>
    <mergeCell ref="I20:I22"/>
    <mergeCell ref="O20:O22"/>
    <mergeCell ref="N20:N22"/>
    <mergeCell ref="K20:K22"/>
    <mergeCell ref="J20:J22"/>
    <mergeCell ref="L20:L22"/>
    <mergeCell ref="M20:M22"/>
    <mergeCell ref="J1:J3"/>
    <mergeCell ref="P20:P22"/>
    <mergeCell ref="P1:P3"/>
    <mergeCell ref="O1:O3"/>
    <mergeCell ref="I1:I3"/>
    <mergeCell ref="R75:R77"/>
    <mergeCell ref="S75:S77"/>
    <mergeCell ref="R40:R42"/>
    <mergeCell ref="S40:S42"/>
    <mergeCell ref="R57:R59"/>
    <mergeCell ref="S57:S59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2025-05-04T14:35:05Z</dcterms:modified>
</cp:coreProperties>
</file>