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7 oct 24/Running/Santa Hat food^J Xmas Handicaps/"/>
    </mc:Choice>
  </mc:AlternateContent>
  <xr:revisionPtr revIDLastSave="1" documentId="8_{AFE4FE47-A686-4675-8E9E-D842D1144580}" xr6:coauthVersionLast="47" xr6:coauthVersionMax="47" xr10:uidLastSave="{38118BA7-3888-46E0-BAD5-1143EE68C83C}"/>
  <bookViews>
    <workbookView xWindow="-108" yWindow="-108" windowWidth="23256" windowHeight="12576" xr2:uid="{00000000-000D-0000-FFFF-FFFF00000000}"/>
  </bookViews>
  <sheets>
    <sheet name="handacc" sheetId="5" r:id="rId1"/>
  </sheets>
  <definedNames>
    <definedName name="_Key1" localSheetId="0" hidden="1">handacc!$AR$3</definedName>
    <definedName name="_Order1" localSheetId="0" hidden="1">255</definedName>
    <definedName name="_Sort" localSheetId="0" hidden="1">handacc!$B$199:$AS$249</definedName>
    <definedName name="_xlnm.Print_Area" localSheetId="0">handacc!$A$1:$AS$287</definedName>
    <definedName name="_xlnm.Print_Titles" localSheetId="0">handacc!$A:$B,handacc!$1:$2</definedName>
    <definedName name="Print_Titles_MI">handacc!$1:$2,handacc!$A:$B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87" i="5" l="1"/>
  <c r="AS200" i="5"/>
  <c r="AS201" i="5"/>
  <c r="AS202" i="5"/>
  <c r="AS203" i="5"/>
  <c r="AS204" i="5"/>
  <c r="AS205" i="5"/>
  <c r="AS206" i="5"/>
  <c r="AS207" i="5"/>
  <c r="AS208" i="5"/>
  <c r="AS209" i="5"/>
  <c r="AS210" i="5"/>
  <c r="AS211" i="5"/>
  <c r="AS212" i="5"/>
  <c r="AS213" i="5"/>
  <c r="AS214" i="5"/>
  <c r="AS215" i="5"/>
  <c r="AS216" i="5"/>
  <c r="AS217" i="5"/>
  <c r="AS218" i="5"/>
  <c r="AS219" i="5"/>
  <c r="AS220" i="5"/>
  <c r="AS221" i="5"/>
  <c r="AS222" i="5"/>
  <c r="AS223" i="5"/>
  <c r="AS224" i="5"/>
  <c r="AS225" i="5"/>
  <c r="AS226" i="5"/>
  <c r="AS227" i="5"/>
  <c r="AS228" i="5"/>
  <c r="AS229" i="5"/>
  <c r="AS230" i="5"/>
  <c r="AS231" i="5"/>
  <c r="AS232" i="5"/>
  <c r="AS233" i="5"/>
  <c r="AS234" i="5"/>
  <c r="AS235" i="5"/>
  <c r="AS236" i="5"/>
  <c r="AS237" i="5"/>
  <c r="AS238" i="5"/>
  <c r="AS239" i="5"/>
  <c r="AS240" i="5"/>
  <c r="AS241" i="5"/>
  <c r="AS242" i="5"/>
  <c r="AS243" i="5"/>
  <c r="AS244" i="5"/>
  <c r="AS245" i="5"/>
  <c r="AS246" i="5"/>
  <c r="AS247" i="5"/>
  <c r="AS248" i="5"/>
  <c r="AS249" i="5"/>
  <c r="AS250" i="5"/>
  <c r="AS251" i="5"/>
  <c r="AS252" i="5"/>
  <c r="AS253" i="5"/>
  <c r="AS254" i="5"/>
  <c r="AS255" i="5"/>
  <c r="AS256" i="5"/>
  <c r="AS257" i="5"/>
  <c r="AS258" i="5"/>
  <c r="AS259" i="5"/>
  <c r="AS260" i="5"/>
  <c r="AS261" i="5"/>
  <c r="AS262" i="5"/>
  <c r="AS263" i="5"/>
  <c r="AS264" i="5"/>
  <c r="AS265" i="5"/>
  <c r="AS266" i="5"/>
  <c r="AS267" i="5"/>
  <c r="AS268" i="5"/>
  <c r="AS269" i="5"/>
  <c r="AS270" i="5"/>
  <c r="AS271" i="5"/>
  <c r="AS272" i="5"/>
  <c r="AS273" i="5"/>
  <c r="AS274" i="5"/>
  <c r="AS275" i="5"/>
  <c r="AS276" i="5"/>
  <c r="AS277" i="5"/>
  <c r="AS278" i="5"/>
  <c r="AS279" i="5"/>
  <c r="AS280" i="5"/>
  <c r="AS281" i="5"/>
  <c r="AS282" i="5"/>
  <c r="AS283" i="5"/>
  <c r="AS284" i="5"/>
  <c r="AS285" i="5"/>
  <c r="AS286" i="5"/>
  <c r="AS199" i="5"/>
  <c r="AR200" i="5"/>
  <c r="AR201" i="5"/>
  <c r="AR202" i="5"/>
  <c r="AR203" i="5"/>
  <c r="AR204" i="5"/>
  <c r="AR205" i="5"/>
  <c r="AR206" i="5"/>
  <c r="AR207" i="5"/>
  <c r="AR208" i="5"/>
  <c r="AR209" i="5"/>
  <c r="AR210" i="5"/>
  <c r="AR211" i="5"/>
  <c r="AR212" i="5"/>
  <c r="AR213" i="5"/>
  <c r="AR214" i="5"/>
  <c r="AR215" i="5"/>
  <c r="AR216" i="5"/>
  <c r="AR217" i="5"/>
  <c r="AR218" i="5"/>
  <c r="AR219" i="5"/>
  <c r="AR220" i="5"/>
  <c r="AR221" i="5"/>
  <c r="AR222" i="5"/>
  <c r="AR223" i="5"/>
  <c r="AR224" i="5"/>
  <c r="AR225" i="5"/>
  <c r="AR226" i="5"/>
  <c r="AR227" i="5"/>
  <c r="AR228" i="5"/>
  <c r="AR229" i="5"/>
  <c r="AR230" i="5"/>
  <c r="AR231" i="5"/>
  <c r="AR232" i="5"/>
  <c r="AR233" i="5"/>
  <c r="AR234" i="5"/>
  <c r="AR235" i="5"/>
  <c r="AR236" i="5"/>
  <c r="AR237" i="5"/>
  <c r="AR238" i="5"/>
  <c r="AR239" i="5"/>
  <c r="AR240" i="5"/>
  <c r="AR241" i="5"/>
  <c r="AR242" i="5"/>
  <c r="AR243" i="5"/>
  <c r="AR244" i="5"/>
  <c r="AR245" i="5"/>
  <c r="AR246" i="5"/>
  <c r="AR247" i="5"/>
  <c r="AR248" i="5"/>
  <c r="AR249" i="5"/>
  <c r="AR250" i="5"/>
  <c r="AR251" i="5"/>
  <c r="AR252" i="5"/>
  <c r="AR253" i="5"/>
  <c r="AR254" i="5"/>
  <c r="AR255" i="5"/>
  <c r="AR256" i="5"/>
  <c r="AR257" i="5"/>
  <c r="AR258" i="5"/>
  <c r="AR259" i="5"/>
  <c r="AR260" i="5"/>
  <c r="AR261" i="5"/>
  <c r="AR262" i="5"/>
  <c r="AR263" i="5"/>
  <c r="AR264" i="5"/>
  <c r="AR265" i="5"/>
  <c r="AR266" i="5"/>
  <c r="AR267" i="5"/>
  <c r="AR268" i="5"/>
  <c r="AR269" i="5"/>
  <c r="AR270" i="5"/>
  <c r="AR271" i="5"/>
  <c r="AR272" i="5"/>
  <c r="AR273" i="5"/>
  <c r="AR274" i="5"/>
  <c r="AR275" i="5"/>
  <c r="AR276" i="5"/>
  <c r="AR277" i="5"/>
  <c r="AR278" i="5"/>
  <c r="AR279" i="5"/>
  <c r="AR280" i="5"/>
  <c r="AR281" i="5"/>
  <c r="AR282" i="5"/>
  <c r="AR283" i="5"/>
  <c r="AR284" i="5"/>
  <c r="AR285" i="5"/>
  <c r="AR286" i="5"/>
  <c r="AR199" i="5"/>
  <c r="AQ200" i="5"/>
  <c r="AQ201" i="5"/>
  <c r="AQ202" i="5"/>
  <c r="AQ203" i="5"/>
  <c r="AQ204" i="5"/>
  <c r="AQ205" i="5"/>
  <c r="AQ206" i="5"/>
  <c r="AQ207" i="5"/>
  <c r="AQ208" i="5"/>
  <c r="AQ209" i="5"/>
  <c r="AQ210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33" i="5"/>
  <c r="AQ234" i="5"/>
  <c r="AQ235" i="5"/>
  <c r="AQ236" i="5"/>
  <c r="AQ237" i="5"/>
  <c r="AQ238" i="5"/>
  <c r="AQ239" i="5"/>
  <c r="AQ240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57" i="5"/>
  <c r="AQ258" i="5"/>
  <c r="AQ259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199" i="5"/>
  <c r="AP196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S68" i="5"/>
  <c r="AS69" i="5"/>
  <c r="AS70" i="5"/>
  <c r="AS71" i="5"/>
  <c r="AS72" i="5"/>
  <c r="AS73" i="5"/>
  <c r="AS74" i="5"/>
  <c r="AS75" i="5"/>
  <c r="AS76" i="5"/>
  <c r="AS77" i="5"/>
  <c r="AS78" i="5"/>
  <c r="AS79" i="5"/>
  <c r="AS80" i="5"/>
  <c r="AS81" i="5"/>
  <c r="AS82" i="5"/>
  <c r="AS83" i="5"/>
  <c r="AS84" i="5"/>
  <c r="AS85" i="5"/>
  <c r="AS86" i="5"/>
  <c r="AS87" i="5"/>
  <c r="AS88" i="5"/>
  <c r="AS89" i="5"/>
  <c r="AS90" i="5"/>
  <c r="AS91" i="5"/>
  <c r="AS92" i="5"/>
  <c r="AS93" i="5"/>
  <c r="AS94" i="5"/>
  <c r="AS95" i="5"/>
  <c r="AS96" i="5"/>
  <c r="AS97" i="5"/>
  <c r="AS98" i="5"/>
  <c r="AS99" i="5"/>
  <c r="AS100" i="5"/>
  <c r="AS102" i="5"/>
  <c r="AS103" i="5"/>
  <c r="AS104" i="5"/>
  <c r="AS105" i="5"/>
  <c r="AS106" i="5"/>
  <c r="AS107" i="5"/>
  <c r="AS108" i="5"/>
  <c r="AS109" i="5"/>
  <c r="AS110" i="5"/>
  <c r="AS111" i="5"/>
  <c r="AS112" i="5"/>
  <c r="AS113" i="5"/>
  <c r="AS114" i="5"/>
  <c r="AS115" i="5"/>
  <c r="AS116" i="5"/>
  <c r="AS117" i="5"/>
  <c r="AS118" i="5"/>
  <c r="AS119" i="5"/>
  <c r="AS120" i="5"/>
  <c r="AS121" i="5"/>
  <c r="AS122" i="5"/>
  <c r="AS123" i="5"/>
  <c r="AS124" i="5"/>
  <c r="AS125" i="5"/>
  <c r="AS126" i="5"/>
  <c r="AS127" i="5"/>
  <c r="AS128" i="5"/>
  <c r="AS129" i="5"/>
  <c r="AS130" i="5"/>
  <c r="AS131" i="5"/>
  <c r="AS132" i="5"/>
  <c r="AS133" i="5"/>
  <c r="AS134" i="5"/>
  <c r="AS135" i="5"/>
  <c r="AS136" i="5"/>
  <c r="AS137" i="5"/>
  <c r="AS138" i="5"/>
  <c r="AS139" i="5"/>
  <c r="AS140" i="5"/>
  <c r="AS141" i="5"/>
  <c r="AS142" i="5"/>
  <c r="AS143" i="5"/>
  <c r="AS144" i="5"/>
  <c r="AS145" i="5"/>
  <c r="AS146" i="5"/>
  <c r="AS147" i="5"/>
  <c r="AS148" i="5"/>
  <c r="AS149" i="5"/>
  <c r="AS150" i="5"/>
  <c r="AS151" i="5"/>
  <c r="AS152" i="5"/>
  <c r="AS153" i="5"/>
  <c r="AS154" i="5"/>
  <c r="AS155" i="5"/>
  <c r="AS156" i="5"/>
  <c r="AS157" i="5"/>
  <c r="AS158" i="5"/>
  <c r="AS159" i="5"/>
  <c r="AS160" i="5"/>
  <c r="AS161" i="5"/>
  <c r="AS162" i="5"/>
  <c r="AS163" i="5"/>
  <c r="AS164" i="5"/>
  <c r="AS165" i="5"/>
  <c r="AS166" i="5"/>
  <c r="AS167" i="5"/>
  <c r="AS168" i="5"/>
  <c r="AS169" i="5"/>
  <c r="AS170" i="5"/>
  <c r="AS171" i="5"/>
  <c r="AS172" i="5"/>
  <c r="AS173" i="5"/>
  <c r="AS174" i="5"/>
  <c r="AS175" i="5"/>
  <c r="AS176" i="5"/>
  <c r="AS177" i="5"/>
  <c r="AS178" i="5"/>
  <c r="AS179" i="5"/>
  <c r="AS180" i="5"/>
  <c r="AS182" i="5"/>
  <c r="AS183" i="5"/>
  <c r="AS184" i="5"/>
  <c r="AS185" i="5"/>
  <c r="AS186" i="5"/>
  <c r="AS187" i="5"/>
  <c r="AS189" i="5"/>
  <c r="AS188" i="5"/>
  <c r="AS191" i="5"/>
  <c r="AS192" i="5"/>
  <c r="AS193" i="5"/>
  <c r="AS194" i="5"/>
  <c r="AS195" i="5"/>
  <c r="AS101" i="5"/>
  <c r="AS190" i="5"/>
  <c r="AS181" i="5"/>
  <c r="AS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63" i="5"/>
  <c r="AR64" i="5"/>
  <c r="AR65" i="5"/>
  <c r="AR66" i="5"/>
  <c r="AR67" i="5"/>
  <c r="AR68" i="5"/>
  <c r="AR69" i="5"/>
  <c r="AR70" i="5"/>
  <c r="AR71" i="5"/>
  <c r="AR72" i="5"/>
  <c r="AR73" i="5"/>
  <c r="AR74" i="5"/>
  <c r="AR75" i="5"/>
  <c r="AR76" i="5"/>
  <c r="AR77" i="5"/>
  <c r="AR78" i="5"/>
  <c r="AR79" i="5"/>
  <c r="AR80" i="5"/>
  <c r="AR81" i="5"/>
  <c r="AR82" i="5"/>
  <c r="AR83" i="5"/>
  <c r="AR84" i="5"/>
  <c r="AR85" i="5"/>
  <c r="AR86" i="5"/>
  <c r="AR87" i="5"/>
  <c r="AR88" i="5"/>
  <c r="AR89" i="5"/>
  <c r="AR90" i="5"/>
  <c r="AR91" i="5"/>
  <c r="AR92" i="5"/>
  <c r="AR93" i="5"/>
  <c r="AR94" i="5"/>
  <c r="AR95" i="5"/>
  <c r="AR96" i="5"/>
  <c r="AR97" i="5"/>
  <c r="AR98" i="5"/>
  <c r="AR99" i="5"/>
  <c r="AR100" i="5"/>
  <c r="AR102" i="5"/>
  <c r="AR103" i="5"/>
  <c r="AR104" i="5"/>
  <c r="AR105" i="5"/>
  <c r="AR106" i="5"/>
  <c r="AR107" i="5"/>
  <c r="AR108" i="5"/>
  <c r="AR109" i="5"/>
  <c r="AR110" i="5"/>
  <c r="AR111" i="5"/>
  <c r="AR112" i="5"/>
  <c r="AR113" i="5"/>
  <c r="AR114" i="5"/>
  <c r="AR115" i="5"/>
  <c r="AR116" i="5"/>
  <c r="AR117" i="5"/>
  <c r="AR118" i="5"/>
  <c r="AR119" i="5"/>
  <c r="AR120" i="5"/>
  <c r="AR121" i="5"/>
  <c r="AR122" i="5"/>
  <c r="AR123" i="5"/>
  <c r="AR124" i="5"/>
  <c r="AR125" i="5"/>
  <c r="AR126" i="5"/>
  <c r="AR127" i="5"/>
  <c r="AR128" i="5"/>
  <c r="AR129" i="5"/>
  <c r="AR130" i="5"/>
  <c r="AR131" i="5"/>
  <c r="AR132" i="5"/>
  <c r="AR133" i="5"/>
  <c r="AR134" i="5"/>
  <c r="AR135" i="5"/>
  <c r="AR136" i="5"/>
  <c r="AR137" i="5"/>
  <c r="AR138" i="5"/>
  <c r="AR139" i="5"/>
  <c r="AR140" i="5"/>
  <c r="AR141" i="5"/>
  <c r="AR142" i="5"/>
  <c r="AR143" i="5"/>
  <c r="AR144" i="5"/>
  <c r="AR145" i="5"/>
  <c r="AR146" i="5"/>
  <c r="AR147" i="5"/>
  <c r="AR148" i="5"/>
  <c r="AR149" i="5"/>
  <c r="AR150" i="5"/>
  <c r="AR151" i="5"/>
  <c r="AR152" i="5"/>
  <c r="AR153" i="5"/>
  <c r="AR154" i="5"/>
  <c r="AR155" i="5"/>
  <c r="AR156" i="5"/>
  <c r="AR157" i="5"/>
  <c r="AR158" i="5"/>
  <c r="AR159" i="5"/>
  <c r="AR160" i="5"/>
  <c r="AR161" i="5"/>
  <c r="AR162" i="5"/>
  <c r="AR163" i="5"/>
  <c r="AR164" i="5"/>
  <c r="AR165" i="5"/>
  <c r="AR166" i="5"/>
  <c r="AR167" i="5"/>
  <c r="AR168" i="5"/>
  <c r="AR169" i="5"/>
  <c r="AR170" i="5"/>
  <c r="AR171" i="5"/>
  <c r="AR172" i="5"/>
  <c r="AR173" i="5"/>
  <c r="AR174" i="5"/>
  <c r="AR175" i="5"/>
  <c r="AR176" i="5"/>
  <c r="AR177" i="5"/>
  <c r="AR178" i="5"/>
  <c r="AR179" i="5"/>
  <c r="AR180" i="5"/>
  <c r="AR182" i="5"/>
  <c r="AR183" i="5"/>
  <c r="AR184" i="5"/>
  <c r="AR185" i="5"/>
  <c r="AR186" i="5"/>
  <c r="AR187" i="5"/>
  <c r="AR189" i="5"/>
  <c r="AR188" i="5"/>
  <c r="AR191" i="5"/>
  <c r="AR192" i="5"/>
  <c r="AR193" i="5"/>
  <c r="AR194" i="5"/>
  <c r="AR195" i="5"/>
  <c r="AR101" i="5"/>
  <c r="AR190" i="5"/>
  <c r="AR181" i="5"/>
  <c r="AR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2" i="5"/>
  <c r="AQ183" i="5"/>
  <c r="AQ184" i="5"/>
  <c r="AQ185" i="5"/>
  <c r="AQ186" i="5"/>
  <c r="AQ187" i="5"/>
  <c r="AQ189" i="5"/>
  <c r="AQ188" i="5"/>
  <c r="AQ191" i="5"/>
  <c r="AQ192" i="5"/>
  <c r="AQ193" i="5"/>
  <c r="AQ194" i="5"/>
  <c r="AQ195" i="5"/>
  <c r="AQ101" i="5"/>
  <c r="AQ190" i="5"/>
  <c r="AQ181" i="5"/>
  <c r="AQ3" i="5"/>
  <c r="AO196" i="5" l="1"/>
  <c r="AO287" i="5"/>
  <c r="AN196" i="5"/>
  <c r="AM196" i="5"/>
  <c r="AN287" i="5"/>
  <c r="AN289" i="5" l="1"/>
  <c r="AL196" i="5"/>
  <c r="AL287" i="5"/>
  <c r="AM287" i="5"/>
  <c r="AM289" i="5" s="1"/>
  <c r="AK287" i="5"/>
  <c r="AK196" i="5"/>
  <c r="AJ287" i="5"/>
  <c r="AJ196" i="5"/>
  <c r="AI196" i="5"/>
  <c r="AJ289" i="5" l="1"/>
  <c r="AK289" i="5"/>
  <c r="AL289" i="5"/>
  <c r="AI287" i="5"/>
  <c r="AI289" i="5" s="1"/>
  <c r="AH287" i="5"/>
  <c r="AH196" i="5"/>
  <c r="AH289" i="5" s="1"/>
  <c r="AG287" i="5"/>
  <c r="AF287" i="5"/>
  <c r="AE287" i="5"/>
  <c r="AD287" i="5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C287" i="5"/>
  <c r="AG196" i="5"/>
  <c r="AF196" i="5"/>
  <c r="AE196" i="5"/>
  <c r="AD196" i="5"/>
  <c r="AD289" i="5" s="1"/>
  <c r="AC196" i="5"/>
  <c r="AC289" i="5" s="1"/>
  <c r="AB196" i="5"/>
  <c r="AA196" i="5"/>
  <c r="Z196" i="5"/>
  <c r="Y196" i="5"/>
  <c r="X196" i="5"/>
  <c r="X289" i="5" s="1"/>
  <c r="W196" i="5"/>
  <c r="W289" i="5" s="1"/>
  <c r="V196" i="5"/>
  <c r="U196" i="5"/>
  <c r="T196" i="5"/>
  <c r="S196" i="5"/>
  <c r="S289" i="5" s="1"/>
  <c r="R196" i="5"/>
  <c r="R289" i="5" s="1"/>
  <c r="Q196" i="5"/>
  <c r="Q289" i="5" s="1"/>
  <c r="P196" i="5"/>
  <c r="O196" i="5"/>
  <c r="N196" i="5"/>
  <c r="M196" i="5"/>
  <c r="M289" i="5" s="1"/>
  <c r="L196" i="5"/>
  <c r="L289" i="5" s="1"/>
  <c r="K196" i="5"/>
  <c r="K289" i="5" s="1"/>
  <c r="J196" i="5"/>
  <c r="I196" i="5"/>
  <c r="H196" i="5"/>
  <c r="G196" i="5"/>
  <c r="G289" i="5" s="1"/>
  <c r="F196" i="5"/>
  <c r="F289" i="5" s="1"/>
  <c r="E196" i="5"/>
  <c r="E289" i="5" s="1"/>
  <c r="D196" i="5"/>
  <c r="C196" i="5"/>
  <c r="D289" i="5" l="1"/>
  <c r="J289" i="5"/>
  <c r="P289" i="5"/>
  <c r="V289" i="5"/>
  <c r="AB289" i="5"/>
  <c r="Y289" i="5"/>
  <c r="AE289" i="5"/>
  <c r="H289" i="5"/>
  <c r="N289" i="5"/>
  <c r="T289" i="5"/>
  <c r="Z289" i="5"/>
  <c r="AF289" i="5"/>
  <c r="C289" i="5"/>
  <c r="I289" i="5"/>
  <c r="O289" i="5"/>
  <c r="U289" i="5"/>
  <c r="AA289" i="5"/>
  <c r="AG289" i="5"/>
</calcChain>
</file>

<file path=xl/sharedStrings.xml><?xml version="1.0" encoding="utf-8"?>
<sst xmlns="http://schemas.openxmlformats.org/spreadsheetml/2006/main" count="294" uniqueCount="282">
  <si>
    <t>M Maguire</t>
  </si>
  <si>
    <t>P Grimes</t>
  </si>
  <si>
    <t>K Midgley</t>
  </si>
  <si>
    <t>P Entwistle</t>
  </si>
  <si>
    <t>J Greenwood</t>
  </si>
  <si>
    <t>D O'Keefe</t>
  </si>
  <si>
    <t>S Hare</t>
  </si>
  <si>
    <t>G Cumber</t>
  </si>
  <si>
    <t>N Rigg</t>
  </si>
  <si>
    <t>A Rose</t>
  </si>
  <si>
    <t>R Sturgess</t>
  </si>
  <si>
    <t>R Hall</t>
  </si>
  <si>
    <t>M Metcalfe</t>
  </si>
  <si>
    <t>M Crabtree</t>
  </si>
  <si>
    <t>D Townend</t>
  </si>
  <si>
    <t>T Finch</t>
  </si>
  <si>
    <t>H Reilly</t>
  </si>
  <si>
    <t>P McCormick</t>
  </si>
  <si>
    <t>E North</t>
  </si>
  <si>
    <t>V Finch</t>
  </si>
  <si>
    <t>C Willgoose</t>
  </si>
  <si>
    <t>Y Waterhouse</t>
  </si>
  <si>
    <t>G Leary</t>
  </si>
  <si>
    <t>S Cousen</t>
  </si>
  <si>
    <t>Times</t>
  </si>
  <si>
    <t>Fastest</t>
  </si>
  <si>
    <t>Slowest</t>
  </si>
  <si>
    <t>S Halliday</t>
  </si>
  <si>
    <t>K Stirrat</t>
  </si>
  <si>
    <t>I Burgin</t>
  </si>
  <si>
    <t>J Stewart</t>
  </si>
  <si>
    <t>M Mason</t>
  </si>
  <si>
    <t>M Ayrton</t>
  </si>
  <si>
    <t>P Daly</t>
  </si>
  <si>
    <t>P Rowan</t>
  </si>
  <si>
    <t>S Keighley</t>
  </si>
  <si>
    <t>S Smith</t>
  </si>
  <si>
    <t>N Fox</t>
  </si>
  <si>
    <t>R Barker</t>
  </si>
  <si>
    <t>J Ingham</t>
  </si>
  <si>
    <t>P Tobin</t>
  </si>
  <si>
    <t>A Wimpenny</t>
  </si>
  <si>
    <t>A Margetts</t>
  </si>
  <si>
    <t>P Newsome</t>
  </si>
  <si>
    <t>W Stewart</t>
  </si>
  <si>
    <t>M Hoey</t>
  </si>
  <si>
    <t>D Smith</t>
  </si>
  <si>
    <t>N Burbidge</t>
  </si>
  <si>
    <t>D Cleminson</t>
  </si>
  <si>
    <t>L McDonald</t>
  </si>
  <si>
    <t>S Clarke</t>
  </si>
  <si>
    <t>S Enright</t>
  </si>
  <si>
    <t>P Mason</t>
  </si>
  <si>
    <t>Q Daniel</t>
  </si>
  <si>
    <t>F Gorman</t>
  </si>
  <si>
    <t>R Dyson</t>
  </si>
  <si>
    <t>R Sutcliffe</t>
  </si>
  <si>
    <t>D Connolly</t>
  </si>
  <si>
    <t>A Breaks</t>
  </si>
  <si>
    <t>S Houghton</t>
  </si>
  <si>
    <t>B McLaughlan</t>
  </si>
  <si>
    <t>D Flynn</t>
  </si>
  <si>
    <t>R Mannings</t>
  </si>
  <si>
    <t>P Frechette</t>
  </si>
  <si>
    <t>P White</t>
  </si>
  <si>
    <t>D Cole</t>
  </si>
  <si>
    <t>R Corney</t>
  </si>
  <si>
    <t>L Halliday</t>
  </si>
  <si>
    <t>P Coates</t>
  </si>
  <si>
    <t>F Mallinson</t>
  </si>
  <si>
    <t>M Bell</t>
  </si>
  <si>
    <t>B Dobson</t>
  </si>
  <si>
    <t>D Mitchell</t>
  </si>
  <si>
    <t>C Williams</t>
  </si>
  <si>
    <t>J Keighley</t>
  </si>
  <si>
    <t>P Hellawell</t>
  </si>
  <si>
    <t>J Northrop</t>
  </si>
  <si>
    <t>C Barrett</t>
  </si>
  <si>
    <t>N Croasdell</t>
  </si>
  <si>
    <t>R Northrop</t>
  </si>
  <si>
    <t>W Tidswell</t>
  </si>
  <si>
    <t>S Reid</t>
  </si>
  <si>
    <t>R Kift</t>
  </si>
  <si>
    <t>A Gledhill</t>
  </si>
  <si>
    <t>D Nicholson</t>
  </si>
  <si>
    <t>M Coates</t>
  </si>
  <si>
    <t>A Booth</t>
  </si>
  <si>
    <t>D Fox</t>
  </si>
  <si>
    <t>N Blenkinsop</t>
  </si>
  <si>
    <t>M Ormerod</t>
  </si>
  <si>
    <t>R Murgatroyd</t>
  </si>
  <si>
    <t>M Spence</t>
  </si>
  <si>
    <t>C Macartney</t>
  </si>
  <si>
    <t>S Brown</t>
  </si>
  <si>
    <t>M Briggs</t>
  </si>
  <si>
    <t>J Milburn</t>
  </si>
  <si>
    <t>R Whitaker</t>
  </si>
  <si>
    <t>M Kelly</t>
  </si>
  <si>
    <t>A Hutchinson</t>
  </si>
  <si>
    <t>C Briggs</t>
  </si>
  <si>
    <t>N Harvey</t>
  </si>
  <si>
    <t>J Nelson</t>
  </si>
  <si>
    <t>D Blay</t>
  </si>
  <si>
    <t>T Holland</t>
  </si>
  <si>
    <t>D Brooke</t>
  </si>
  <si>
    <t>J Hare</t>
  </si>
  <si>
    <t>Ian Stewart</t>
  </si>
  <si>
    <t>No of Runners</t>
  </si>
  <si>
    <t>K Oddy</t>
  </si>
  <si>
    <t>S Gaskell</t>
  </si>
  <si>
    <t>G Roby</t>
  </si>
  <si>
    <t>C Milnes</t>
  </si>
  <si>
    <t>T Gorman</t>
  </si>
  <si>
    <t>L Midgley</t>
  </si>
  <si>
    <t>L Spence</t>
  </si>
  <si>
    <t>S Greenwood</t>
  </si>
  <si>
    <t>J Burbidge</t>
  </si>
  <si>
    <t>S Barker</t>
  </si>
  <si>
    <t>A Turner</t>
  </si>
  <si>
    <t>L Mitchell</t>
  </si>
  <si>
    <t>L Hayles</t>
  </si>
  <si>
    <t>S Billam</t>
  </si>
  <si>
    <t>I Neville</t>
  </si>
  <si>
    <t>L Savage</t>
  </si>
  <si>
    <t>L Crabtree</t>
  </si>
  <si>
    <t>P Taylor</t>
  </si>
  <si>
    <t>L Daly</t>
  </si>
  <si>
    <t>L Bellerby</t>
  </si>
  <si>
    <t>M Ransley</t>
  </si>
  <si>
    <t>A Noble</t>
  </si>
  <si>
    <t>C Brown</t>
  </si>
  <si>
    <t>K Oscroft</t>
  </si>
  <si>
    <t>C Allen</t>
  </si>
  <si>
    <t>R Sladdin</t>
  </si>
  <si>
    <t>S Sweat</t>
  </si>
  <si>
    <t>N Holt</t>
  </si>
  <si>
    <t>F Murphy</t>
  </si>
  <si>
    <t>K Agnew</t>
  </si>
  <si>
    <t>A Crabtree</t>
  </si>
  <si>
    <t>J Aspinall</t>
  </si>
  <si>
    <t>T Waterhouse</t>
  </si>
  <si>
    <t>S Foor</t>
  </si>
  <si>
    <t>S Bake</t>
  </si>
  <si>
    <t>A Stott</t>
  </si>
  <si>
    <t>H Barker</t>
  </si>
  <si>
    <t>S Aspinall</t>
  </si>
  <si>
    <t>P Aspinall</t>
  </si>
  <si>
    <t>L Keighley</t>
  </si>
  <si>
    <t>C Hutchinson</t>
  </si>
  <si>
    <t>K Elliott</t>
  </si>
  <si>
    <t>A Smith</t>
  </si>
  <si>
    <t>L Cousens</t>
  </si>
  <si>
    <t>J Westwood</t>
  </si>
  <si>
    <t>D Nevison</t>
  </si>
  <si>
    <t>B Crowther</t>
  </si>
  <si>
    <t>R Edwards</t>
  </si>
  <si>
    <t>S Billington</t>
  </si>
  <si>
    <t>D Wright</t>
  </si>
  <si>
    <t>D Cooper</t>
  </si>
  <si>
    <t>M Hallinan</t>
  </si>
  <si>
    <t>G Heath</t>
  </si>
  <si>
    <t>M Ball</t>
  </si>
  <si>
    <t>S Deardon</t>
  </si>
  <si>
    <t>Note: 99.99 = DNF</t>
  </si>
  <si>
    <t>M Haigh</t>
  </si>
  <si>
    <t>D Bancroft</t>
  </si>
  <si>
    <t>I Whitehouse</t>
  </si>
  <si>
    <t>P Berry</t>
  </si>
  <si>
    <t>Steven Bayton</t>
  </si>
  <si>
    <t>Adrian Royston</t>
  </si>
  <si>
    <t>Rob Aitchison</t>
  </si>
  <si>
    <t>H Wood</t>
  </si>
  <si>
    <t>L Robinson</t>
  </si>
  <si>
    <t>S Cumber</t>
  </si>
  <si>
    <t>T Elliot</t>
  </si>
  <si>
    <t>S Martin</t>
  </si>
  <si>
    <t>Members</t>
  </si>
  <si>
    <t>F Hughes</t>
  </si>
  <si>
    <t>C Fryer</t>
  </si>
  <si>
    <t>H Page</t>
  </si>
  <si>
    <t>E Sanderson</t>
  </si>
  <si>
    <t>R McHale</t>
  </si>
  <si>
    <t>K Gibson</t>
  </si>
  <si>
    <t>S Corney</t>
  </si>
  <si>
    <t>E Anderson</t>
  </si>
  <si>
    <t>C Burrell</t>
  </si>
  <si>
    <t>M Rocheteau</t>
  </si>
  <si>
    <t>F Chislett</t>
  </si>
  <si>
    <t>M Gaughan</t>
  </si>
  <si>
    <t>G Elwel</t>
  </si>
  <si>
    <t>S Kerfoot-Roberts</t>
  </si>
  <si>
    <t>J Castelow</t>
  </si>
  <si>
    <t>P Sutcliffe</t>
  </si>
  <si>
    <t>D Ingle</t>
  </si>
  <si>
    <t>P Hopkinson</t>
  </si>
  <si>
    <t>I Goodwin</t>
  </si>
  <si>
    <t>A Wells</t>
  </si>
  <si>
    <t>S Cowton</t>
  </si>
  <si>
    <t>H Wells</t>
  </si>
  <si>
    <t>H Smithies</t>
  </si>
  <si>
    <t>L Gill</t>
  </si>
  <si>
    <t>J Crossfield</t>
  </si>
  <si>
    <t>L Meleschko</t>
  </si>
  <si>
    <t>2010*</t>
  </si>
  <si>
    <t>S Fortune</t>
  </si>
  <si>
    <t>S Sladdin</t>
  </si>
  <si>
    <t>C Empsall</t>
  </si>
  <si>
    <t>S Johnson</t>
  </si>
  <si>
    <t>N Rankin Scholey</t>
  </si>
  <si>
    <t>J Baines</t>
  </si>
  <si>
    <t>R Fortune</t>
  </si>
  <si>
    <t>S Kidd</t>
  </si>
  <si>
    <t>M Deacon</t>
  </si>
  <si>
    <t>S McIntyre</t>
  </si>
  <si>
    <t>S Cousin</t>
  </si>
  <si>
    <t>J Helliwell</t>
  </si>
  <si>
    <t>J Mills</t>
  </si>
  <si>
    <t>K Marshall</t>
  </si>
  <si>
    <t>Hannah Roby</t>
  </si>
  <si>
    <t>Helen Roby</t>
  </si>
  <si>
    <t>N Taylor</t>
  </si>
  <si>
    <t>R Palethorpe</t>
  </si>
  <si>
    <t>A Irving</t>
  </si>
  <si>
    <t>J O'Rourke</t>
  </si>
  <si>
    <t>L Simpson</t>
  </si>
  <si>
    <t>F Wheelwright</t>
  </si>
  <si>
    <t>J Hopson</t>
  </si>
  <si>
    <t>J Winks</t>
  </si>
  <si>
    <t>H Johnson</t>
  </si>
  <si>
    <t>M Burgin</t>
  </si>
  <si>
    <t>J Hobson</t>
  </si>
  <si>
    <t>L Hall</t>
  </si>
  <si>
    <t>I Castelow</t>
  </si>
  <si>
    <t>C Spencer</t>
  </si>
  <si>
    <t>* Reduced Distance (ice) (times are nominal)</t>
  </si>
  <si>
    <t>Short Course</t>
  </si>
  <si>
    <t>P Clegg</t>
  </si>
  <si>
    <t>N Smith</t>
  </si>
  <si>
    <t>J Kirkpatrick</t>
  </si>
  <si>
    <t>N Crossfield</t>
  </si>
  <si>
    <t>L Cattermole</t>
  </si>
  <si>
    <t>L Knowles</t>
  </si>
  <si>
    <t>E Wheelwright</t>
  </si>
  <si>
    <t>S Baxter</t>
  </si>
  <si>
    <t>J Johnson</t>
  </si>
  <si>
    <t>W Stevens</t>
  </si>
  <si>
    <t>Will Stewart</t>
  </si>
  <si>
    <t>S Ackroyd</t>
  </si>
  <si>
    <t>S McConnell</t>
  </si>
  <si>
    <t>L Catermole</t>
  </si>
  <si>
    <t>R Hick</t>
  </si>
  <si>
    <t>J Hopkinson</t>
  </si>
  <si>
    <t>H Rajendran</t>
  </si>
  <si>
    <t>S Dickinson</t>
  </si>
  <si>
    <t>R MacDonald</t>
  </si>
  <si>
    <t>Covid</t>
  </si>
  <si>
    <t>A Vick</t>
  </si>
  <si>
    <t>N Harrison</t>
  </si>
  <si>
    <t>Erawan</t>
  </si>
  <si>
    <t>B Slow</t>
  </si>
  <si>
    <t>N Sergeant-Harrison</t>
  </si>
  <si>
    <t>K Sergeant-Harrison</t>
  </si>
  <si>
    <t>C Holroyd</t>
  </si>
  <si>
    <t>E Holroyd</t>
  </si>
  <si>
    <t>E Nightingale</t>
  </si>
  <si>
    <t>T Howe</t>
  </si>
  <si>
    <t>T Slow</t>
  </si>
  <si>
    <t>R Storr</t>
  </si>
  <si>
    <t>A Cowton</t>
  </si>
  <si>
    <t>Total Runners</t>
  </si>
  <si>
    <t>CHRISTMAS HANDICAPS 1985 to 2023</t>
  </si>
  <si>
    <t>R McCauley</t>
  </si>
  <si>
    <t>H Berrett</t>
  </si>
  <si>
    <t>S Winford</t>
  </si>
  <si>
    <t>J Melia</t>
  </si>
  <si>
    <t>H Garnett</t>
  </si>
  <si>
    <t>A Stewart</t>
  </si>
  <si>
    <t>Mikie Gaughan</t>
  </si>
  <si>
    <t>H Faulkner</t>
  </si>
  <si>
    <t>R Standish</t>
  </si>
  <si>
    <t>N Jamieson</t>
  </si>
  <si>
    <t>V Clements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</si>
</sst>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3" x14ac:knownFonts="1">
    <font>
      <sz val="12"/>
      <name val="Arial"/>
    </font>
    <font>
      <b/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164" fontId="0" fillId="0" borderId="0"/>
    <xf numFmtId="0" fontId="2" fillId="0" borderId="0"/>
  </cellStyleXfs>
  <cellXfs count="17">
    <xf numFmtId="164" fontId="0" fillId="0" borderId="0" xfId="0"/>
    <xf numFmtId="0" fontId="2" fillId="0" borderId="0" xfId="1" applyAlignment="1">
      <alignment horizontal="center"/>
    </xf>
    <xf numFmtId="0" fontId="2" fillId="0" borderId="0" xfId="1"/>
    <xf numFmtId="0" fontId="1" fillId="0" borderId="0" xfId="1" applyFont="1"/>
    <xf numFmtId="0" fontId="2" fillId="0" borderId="1" xfId="1" applyBorder="1" applyAlignment="1">
      <alignment horizontal="center"/>
    </xf>
    <xf numFmtId="0" fontId="2" fillId="0" borderId="1" xfId="1" applyBorder="1"/>
    <xf numFmtId="164" fontId="2" fillId="0" borderId="1" xfId="1" applyNumberFormat="1" applyBorder="1" applyAlignment="1">
      <alignment horizontal="center"/>
    </xf>
    <xf numFmtId="164" fontId="2" fillId="0" borderId="0" xfId="1" applyNumberFormat="1" applyAlignment="1">
      <alignment horizontal="center"/>
    </xf>
    <xf numFmtId="0" fontId="0" fillId="0" borderId="1" xfId="1" applyFont="1" applyBorder="1"/>
    <xf numFmtId="164" fontId="0" fillId="0" borderId="1" xfId="1" applyNumberFormat="1" applyFont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0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2" fillId="3" borderId="1" xfId="1" applyFill="1" applyBorder="1" applyAlignment="1">
      <alignment horizontal="center"/>
    </xf>
    <xf numFmtId="0" fontId="2" fillId="3" borderId="0" xfId="1" applyFill="1" applyAlignment="1">
      <alignment horizontal="center"/>
    </xf>
    <xf numFmtId="164" fontId="2" fillId="4" borderId="1" xfId="1" applyNumberFormat="1" applyFill="1" applyBorder="1" applyAlignment="1">
      <alignment horizontal="center"/>
    </xf>
    <xf numFmtId="0" fontId="2" fillId="4" borderId="1" xfId="1" applyFill="1" applyBorder="1" applyAlignment="1">
      <alignment horizontal="center"/>
    </xf>
  </cellXfs>
  <cellStyles count="2">
    <cellStyle name="Normal" xfId="0" builtinId="0"/>
    <cellStyle name="Normal_handacc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AU289"/>
  <sheetViews>
    <sheetView tabSelected="1" defaultGridColor="0" colorId="22" zoomScale="70" zoomScaleNormal="70" workbookViewId="0">
      <pane xSplit="2" ySplit="2" topLeftCell="M3" activePane="bottomRight" state="frozenSplit"/>
      <selection pane="topRight" activeCell="D1" sqref="D1"/>
      <selection pane="bottomLeft" activeCell="A3" sqref="A3"/>
      <selection pane="bottomRight" activeCell="AG190" sqref="AG190"/>
    </sheetView>
  </sheetViews>
  <sheetFormatPr defaultColWidth="9.81640625" defaultRowHeight="15" x14ac:dyDescent="0.25"/>
  <cols>
    <col min="1" max="1" width="4.81640625" style="1" customWidth="1"/>
    <col min="2" max="2" width="17.90625" style="2" bestFit="1" customWidth="1"/>
    <col min="3" max="3" width="7.1796875" style="1" customWidth="1"/>
    <col min="4" max="5" width="8" style="1" customWidth="1"/>
    <col min="6" max="6" width="7.6328125" style="1" customWidth="1"/>
    <col min="7" max="7" width="7.1796875" style="1" customWidth="1"/>
    <col min="8" max="9" width="6.81640625" style="1" customWidth="1"/>
    <col min="10" max="10" width="7.1796875" style="1" customWidth="1"/>
    <col min="11" max="11" width="6.81640625" style="1" customWidth="1"/>
    <col min="12" max="12" width="6.08984375" style="1" customWidth="1"/>
    <col min="13" max="13" width="7.08984375" style="1" customWidth="1"/>
    <col min="14" max="14" width="6.81640625" style="1" customWidth="1"/>
    <col min="15" max="15" width="6.453125" style="1" customWidth="1"/>
    <col min="16" max="16" width="7.1796875" style="1" customWidth="1"/>
    <col min="17" max="17" width="6.36328125" style="1" customWidth="1"/>
    <col min="18" max="18" width="6.1796875" style="1" customWidth="1"/>
    <col min="19" max="19" width="7.1796875" style="1" customWidth="1"/>
    <col min="20" max="21" width="6.453125" style="1" customWidth="1"/>
    <col min="22" max="22" width="6.1796875" style="1" customWidth="1"/>
    <col min="23" max="23" width="5.90625" style="1" customWidth="1"/>
    <col min="24" max="24" width="6.36328125" style="1" customWidth="1"/>
    <col min="25" max="25" width="7" style="1" customWidth="1"/>
    <col min="26" max="26" width="6.1796875" style="1" customWidth="1"/>
    <col min="27" max="28" width="6.36328125" style="1" customWidth="1"/>
    <col min="29" max="42" width="6.08984375" style="1" customWidth="1"/>
    <col min="43" max="43" width="5.81640625" style="1" customWidth="1"/>
    <col min="44" max="44" width="6.81640625" style="1" customWidth="1"/>
    <col min="45" max="45" width="7.81640625" style="1" customWidth="1"/>
    <col min="46" max="46" width="9.81640625" style="1"/>
    <col min="47" max="16384" width="9.81640625" style="2"/>
  </cols>
  <sheetData>
    <row r="1" spans="1:47" ht="19.95" customHeight="1" x14ac:dyDescent="0.3">
      <c r="C1" s="2"/>
      <c r="F1" s="3" t="s">
        <v>270</v>
      </c>
      <c r="R1" s="1" t="s">
        <v>163</v>
      </c>
      <c r="AB1" s="11" t="s">
        <v>234</v>
      </c>
      <c r="AL1" s="14" t="s">
        <v>255</v>
      </c>
    </row>
    <row r="2" spans="1:47" x14ac:dyDescent="0.25">
      <c r="A2" s="4"/>
      <c r="B2" s="5" t="s">
        <v>176</v>
      </c>
      <c r="C2" s="4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4">
        <v>2007</v>
      </c>
      <c r="Z2" s="4">
        <v>2008</v>
      </c>
      <c r="AA2" s="4">
        <v>2009</v>
      </c>
      <c r="AB2" s="10" t="s">
        <v>203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13">
        <v>2020</v>
      </c>
      <c r="AM2" s="4">
        <v>2021</v>
      </c>
      <c r="AN2" s="4">
        <v>2022</v>
      </c>
      <c r="AO2" s="4">
        <v>2023</v>
      </c>
      <c r="AP2" s="4">
        <v>2024</v>
      </c>
      <c r="AQ2" s="4" t="s">
        <v>24</v>
      </c>
      <c r="AR2" s="4" t="s">
        <v>25</v>
      </c>
      <c r="AS2" s="4" t="s">
        <v>26</v>
      </c>
      <c r="AU2" s="1"/>
    </row>
    <row r="3" spans="1:47" ht="14.25" customHeight="1" x14ac:dyDescent="0.25">
      <c r="A3" s="4">
        <v>1</v>
      </c>
      <c r="B3" s="5" t="s">
        <v>27</v>
      </c>
      <c r="C3" s="6">
        <v>30.38</v>
      </c>
      <c r="D3" s="6"/>
      <c r="E3" s="6">
        <v>30.48</v>
      </c>
      <c r="F3" s="6"/>
      <c r="G3" s="6"/>
      <c r="H3" s="6"/>
      <c r="I3" s="6"/>
      <c r="J3" s="6">
        <v>29.27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15"/>
      <c r="AM3" s="6"/>
      <c r="AN3" s="6"/>
      <c r="AO3" s="6"/>
      <c r="AP3" s="6"/>
      <c r="AQ3" s="4">
        <f t="shared" ref="AQ3:AQ34" si="0">COUNTA(C3:AP3)</f>
        <v>3</v>
      </c>
      <c r="AR3" s="6">
        <f t="shared" ref="AR3:AR34" si="1">IF(MINA(C3:AP3)=0,100,MINA(C3:AP3))</f>
        <v>29.27</v>
      </c>
      <c r="AS3" s="6">
        <f t="shared" ref="AS3:AS34" si="2">MAXA(C3:AP3)</f>
        <v>30.48</v>
      </c>
    </row>
    <row r="4" spans="1:47" ht="14.25" customHeight="1" x14ac:dyDescent="0.25">
      <c r="A4" s="4">
        <v>2</v>
      </c>
      <c r="B4" s="5" t="s">
        <v>28</v>
      </c>
      <c r="C4" s="6">
        <v>32.17</v>
      </c>
      <c r="D4" s="6"/>
      <c r="E4" s="6"/>
      <c r="F4" s="6">
        <v>31.41</v>
      </c>
      <c r="G4" s="6"/>
      <c r="H4" s="6">
        <v>31.47</v>
      </c>
      <c r="I4" s="6"/>
      <c r="J4" s="6"/>
      <c r="K4" s="6"/>
      <c r="L4" s="6">
        <v>30.14</v>
      </c>
      <c r="M4" s="6">
        <v>30.38</v>
      </c>
      <c r="N4" s="6">
        <v>29.36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15"/>
      <c r="AM4" s="6"/>
      <c r="AN4" s="6"/>
      <c r="AO4" s="6"/>
      <c r="AP4" s="6"/>
      <c r="AQ4" s="4">
        <f t="shared" si="0"/>
        <v>6</v>
      </c>
      <c r="AR4" s="6">
        <f t="shared" si="1"/>
        <v>29.36</v>
      </c>
      <c r="AS4" s="6">
        <f t="shared" si="2"/>
        <v>32.17</v>
      </c>
    </row>
    <row r="5" spans="1:47" x14ac:dyDescent="0.25">
      <c r="A5" s="4">
        <v>3</v>
      </c>
      <c r="B5" s="5" t="s">
        <v>29</v>
      </c>
      <c r="C5" s="6"/>
      <c r="D5" s="6">
        <v>29.42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15"/>
      <c r="AM5" s="6"/>
      <c r="AN5" s="6"/>
      <c r="AO5" s="6"/>
      <c r="AP5" s="6"/>
      <c r="AQ5" s="4">
        <f t="shared" si="0"/>
        <v>1</v>
      </c>
      <c r="AR5" s="6">
        <f t="shared" si="1"/>
        <v>29.42</v>
      </c>
      <c r="AS5" s="6">
        <f t="shared" si="2"/>
        <v>29.42</v>
      </c>
    </row>
    <row r="6" spans="1:47" x14ac:dyDescent="0.25">
      <c r="A6" s="4">
        <v>4</v>
      </c>
      <c r="B6" s="5" t="s">
        <v>30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v>31.23</v>
      </c>
      <c r="P6" s="6"/>
      <c r="Q6" s="6"/>
      <c r="R6" s="6">
        <v>30.07</v>
      </c>
      <c r="S6" s="6"/>
      <c r="T6" s="6"/>
      <c r="U6" s="6"/>
      <c r="V6" s="6"/>
      <c r="W6" s="6">
        <v>32.58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15"/>
      <c r="AM6" s="6"/>
      <c r="AN6" s="6"/>
      <c r="AO6" s="6"/>
      <c r="AP6" s="6"/>
      <c r="AQ6" s="4">
        <f t="shared" si="0"/>
        <v>3</v>
      </c>
      <c r="AR6" s="6">
        <f t="shared" si="1"/>
        <v>30.07</v>
      </c>
      <c r="AS6" s="6">
        <f t="shared" si="2"/>
        <v>32.58</v>
      </c>
    </row>
    <row r="7" spans="1:47" x14ac:dyDescent="0.25">
      <c r="A7" s="4">
        <v>5</v>
      </c>
      <c r="B7" s="5" t="s">
        <v>31</v>
      </c>
      <c r="C7" s="6"/>
      <c r="D7" s="6"/>
      <c r="E7" s="6"/>
      <c r="F7" s="6"/>
      <c r="G7" s="6"/>
      <c r="H7" s="6"/>
      <c r="I7" s="6">
        <v>34.020000000000003</v>
      </c>
      <c r="J7" s="6">
        <v>32.28</v>
      </c>
      <c r="K7" s="6">
        <v>33.11</v>
      </c>
      <c r="L7" s="6">
        <v>34.200000000000003</v>
      </c>
      <c r="M7" s="6"/>
      <c r="N7" s="6">
        <v>32.22</v>
      </c>
      <c r="O7" s="6"/>
      <c r="P7" s="6">
        <v>31.03</v>
      </c>
      <c r="Q7" s="6"/>
      <c r="R7" s="6"/>
      <c r="S7" s="6"/>
      <c r="T7" s="6"/>
      <c r="U7" s="6"/>
      <c r="V7" s="6">
        <v>33.31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15"/>
      <c r="AM7" s="6"/>
      <c r="AN7" s="6"/>
      <c r="AO7" s="6"/>
      <c r="AP7" s="6"/>
      <c r="AQ7" s="4">
        <f t="shared" si="0"/>
        <v>7</v>
      </c>
      <c r="AR7" s="6">
        <f t="shared" si="1"/>
        <v>31.03</v>
      </c>
      <c r="AS7" s="6">
        <f t="shared" si="2"/>
        <v>34.200000000000003</v>
      </c>
    </row>
    <row r="8" spans="1:47" x14ac:dyDescent="0.25">
      <c r="A8" s="4">
        <v>6</v>
      </c>
      <c r="B8" s="5" t="s">
        <v>32</v>
      </c>
      <c r="C8" s="6"/>
      <c r="D8" s="6"/>
      <c r="E8" s="6"/>
      <c r="F8" s="6"/>
      <c r="G8" s="6"/>
      <c r="H8" s="6"/>
      <c r="I8" s="6">
        <v>32.299999999999997</v>
      </c>
      <c r="J8" s="6">
        <v>31.23</v>
      </c>
      <c r="K8" s="6">
        <v>33.08</v>
      </c>
      <c r="L8" s="6">
        <v>32.19</v>
      </c>
      <c r="M8" s="6">
        <v>32.31</v>
      </c>
      <c r="N8" s="6"/>
      <c r="O8" s="6">
        <v>33.57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15"/>
      <c r="AM8" s="6"/>
      <c r="AN8" s="6"/>
      <c r="AO8" s="6"/>
      <c r="AP8" s="6"/>
      <c r="AQ8" s="4">
        <f t="shared" si="0"/>
        <v>6</v>
      </c>
      <c r="AR8" s="6">
        <f t="shared" si="1"/>
        <v>31.23</v>
      </c>
      <c r="AS8" s="6">
        <f t="shared" si="2"/>
        <v>33.57</v>
      </c>
    </row>
    <row r="9" spans="1:47" x14ac:dyDescent="0.25">
      <c r="A9" s="4">
        <v>7</v>
      </c>
      <c r="B9" s="5" t="s">
        <v>58</v>
      </c>
      <c r="C9" s="6"/>
      <c r="D9" s="6"/>
      <c r="E9" s="6"/>
      <c r="F9" s="6"/>
      <c r="G9" s="6"/>
      <c r="H9" s="6"/>
      <c r="I9" s="6">
        <v>35.4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>
        <v>31.53</v>
      </c>
      <c r="X9" s="6">
        <v>31.34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15"/>
      <c r="AM9" s="6"/>
      <c r="AN9" s="6"/>
      <c r="AO9" s="6"/>
      <c r="AP9" s="6"/>
      <c r="AQ9" s="4">
        <f t="shared" si="0"/>
        <v>3</v>
      </c>
      <c r="AR9" s="6">
        <f t="shared" si="1"/>
        <v>31.34</v>
      </c>
      <c r="AS9" s="6">
        <f t="shared" si="2"/>
        <v>35.4</v>
      </c>
    </row>
    <row r="10" spans="1:47" x14ac:dyDescent="0.25">
      <c r="A10" s="4">
        <v>8</v>
      </c>
      <c r="B10" s="5" t="s">
        <v>33</v>
      </c>
      <c r="C10" s="6"/>
      <c r="D10" s="6">
        <v>31.5</v>
      </c>
      <c r="E10" s="6"/>
      <c r="F10" s="6">
        <v>39.03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15"/>
      <c r="AM10" s="6"/>
      <c r="AN10" s="6"/>
      <c r="AO10" s="6"/>
      <c r="AP10" s="6"/>
      <c r="AQ10" s="4">
        <f t="shared" si="0"/>
        <v>2</v>
      </c>
      <c r="AR10" s="6">
        <f t="shared" si="1"/>
        <v>31.5</v>
      </c>
      <c r="AS10" s="6">
        <f t="shared" si="2"/>
        <v>39.03</v>
      </c>
    </row>
    <row r="11" spans="1:47" x14ac:dyDescent="0.25">
      <c r="A11" s="4">
        <v>9</v>
      </c>
      <c r="B11" s="5" t="s">
        <v>34</v>
      </c>
      <c r="C11" s="6">
        <v>32.01</v>
      </c>
      <c r="D11" s="6">
        <v>32.33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15"/>
      <c r="AM11" s="6"/>
      <c r="AN11" s="6"/>
      <c r="AO11" s="6"/>
      <c r="AP11" s="6"/>
      <c r="AQ11" s="4">
        <f t="shared" si="0"/>
        <v>2</v>
      </c>
      <c r="AR11" s="6">
        <f t="shared" si="1"/>
        <v>32.01</v>
      </c>
      <c r="AS11" s="6">
        <f t="shared" si="2"/>
        <v>32.33</v>
      </c>
    </row>
    <row r="12" spans="1:47" x14ac:dyDescent="0.25">
      <c r="A12" s="4">
        <v>10</v>
      </c>
      <c r="B12" s="5" t="s">
        <v>2</v>
      </c>
      <c r="C12" s="6">
        <v>32.200000000000003</v>
      </c>
      <c r="D12" s="6"/>
      <c r="E12" s="6"/>
      <c r="F12" s="6">
        <v>41.03</v>
      </c>
      <c r="G12" s="6">
        <v>33.590000000000003</v>
      </c>
      <c r="H12" s="6"/>
      <c r="I12" s="6"/>
      <c r="J12" s="6"/>
      <c r="K12" s="6"/>
      <c r="L12" s="6"/>
      <c r="M12" s="6"/>
      <c r="N12" s="6"/>
      <c r="O12" s="6">
        <v>38.21</v>
      </c>
      <c r="P12" s="6">
        <v>37.479999999999997</v>
      </c>
      <c r="Q12" s="6"/>
      <c r="R12" s="6"/>
      <c r="S12" s="6">
        <v>42.33</v>
      </c>
      <c r="T12" s="6">
        <v>40.07</v>
      </c>
      <c r="U12" s="6">
        <v>37.14</v>
      </c>
      <c r="V12" s="6">
        <v>38.020000000000003</v>
      </c>
      <c r="W12" s="6">
        <v>37.1</v>
      </c>
      <c r="X12" s="6"/>
      <c r="Y12" s="6">
        <v>41.44</v>
      </c>
      <c r="Z12" s="6">
        <v>40.340000000000003</v>
      </c>
      <c r="AA12" s="6">
        <v>37.229999999999997</v>
      </c>
      <c r="AB12" s="9">
        <v>40</v>
      </c>
      <c r="AC12" s="6">
        <v>42.58</v>
      </c>
      <c r="AD12" s="6">
        <v>42.19</v>
      </c>
      <c r="AE12" s="6">
        <v>44.46</v>
      </c>
      <c r="AF12" s="6">
        <v>45.14</v>
      </c>
      <c r="AG12" s="6"/>
      <c r="AH12" s="6">
        <v>51.19</v>
      </c>
      <c r="AI12" s="6">
        <v>50.58</v>
      </c>
      <c r="AJ12" s="6">
        <v>49.26</v>
      </c>
      <c r="AK12" s="6"/>
      <c r="AL12" s="15"/>
      <c r="AM12" s="6"/>
      <c r="AN12" s="6"/>
      <c r="AO12" s="6">
        <v>55.08</v>
      </c>
      <c r="AP12" s="6">
        <v>55.48</v>
      </c>
      <c r="AQ12" s="4">
        <f t="shared" si="0"/>
        <v>23</v>
      </c>
      <c r="AR12" s="6">
        <f t="shared" si="1"/>
        <v>32.200000000000003</v>
      </c>
      <c r="AS12" s="6">
        <f t="shared" si="2"/>
        <v>55.48</v>
      </c>
    </row>
    <row r="13" spans="1:47" x14ac:dyDescent="0.25">
      <c r="A13" s="4">
        <v>11</v>
      </c>
      <c r="B13" s="5" t="s">
        <v>35</v>
      </c>
      <c r="C13" s="6">
        <v>35.369999999999997</v>
      </c>
      <c r="D13" s="6"/>
      <c r="E13" s="6">
        <v>37.299999999999997</v>
      </c>
      <c r="F13" s="6">
        <v>36.29</v>
      </c>
      <c r="G13" s="6"/>
      <c r="H13" s="6"/>
      <c r="I13" s="6">
        <v>36.19</v>
      </c>
      <c r="J13" s="6">
        <v>33.14</v>
      </c>
      <c r="K13" s="6"/>
      <c r="L13" s="6"/>
      <c r="M13" s="6"/>
      <c r="N13" s="6">
        <v>32.270000000000003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5"/>
      <c r="AM13" s="6"/>
      <c r="AN13" s="6"/>
      <c r="AO13" s="6"/>
      <c r="AP13" s="6"/>
      <c r="AQ13" s="4">
        <f t="shared" si="0"/>
        <v>6</v>
      </c>
      <c r="AR13" s="6">
        <f t="shared" si="1"/>
        <v>32.270000000000003</v>
      </c>
      <c r="AS13" s="6">
        <f t="shared" si="2"/>
        <v>37.299999999999997</v>
      </c>
    </row>
    <row r="14" spans="1:47" x14ac:dyDescent="0.25">
      <c r="A14" s="4">
        <v>12</v>
      </c>
      <c r="B14" s="5" t="s">
        <v>36</v>
      </c>
      <c r="C14" s="6">
        <v>32.28</v>
      </c>
      <c r="D14" s="6">
        <v>32.32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5"/>
      <c r="AM14" s="6"/>
      <c r="AN14" s="6"/>
      <c r="AO14" s="6"/>
      <c r="AP14" s="6"/>
      <c r="AQ14" s="4">
        <f t="shared" si="0"/>
        <v>2</v>
      </c>
      <c r="AR14" s="6">
        <f t="shared" si="1"/>
        <v>32.28</v>
      </c>
      <c r="AS14" s="6">
        <f t="shared" si="2"/>
        <v>32.32</v>
      </c>
    </row>
    <row r="15" spans="1:47" x14ac:dyDescent="0.25">
      <c r="A15" s="4">
        <v>13</v>
      </c>
      <c r="B15" s="5" t="s">
        <v>37</v>
      </c>
      <c r="C15" s="6"/>
      <c r="D15" s="6"/>
      <c r="E15" s="6"/>
      <c r="F15" s="6"/>
      <c r="G15" s="6">
        <v>36.47</v>
      </c>
      <c r="H15" s="6"/>
      <c r="I15" s="6">
        <v>32.33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5"/>
      <c r="AM15" s="6"/>
      <c r="AN15" s="6"/>
      <c r="AO15" s="6"/>
      <c r="AP15" s="6"/>
      <c r="AQ15" s="4">
        <f t="shared" si="0"/>
        <v>2</v>
      </c>
      <c r="AR15" s="6">
        <f t="shared" si="1"/>
        <v>32.33</v>
      </c>
      <c r="AS15" s="6">
        <f t="shared" si="2"/>
        <v>36.47</v>
      </c>
    </row>
    <row r="16" spans="1:47" x14ac:dyDescent="0.25">
      <c r="A16" s="4">
        <v>14</v>
      </c>
      <c r="B16" s="5" t="s">
        <v>38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32.33</v>
      </c>
      <c r="T16" s="6"/>
      <c r="U16" s="6"/>
      <c r="V16" s="6">
        <v>33.01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5"/>
      <c r="AM16" s="6"/>
      <c r="AN16" s="6"/>
      <c r="AO16" s="6"/>
      <c r="AP16" s="6">
        <v>43.34</v>
      </c>
      <c r="AQ16" s="4">
        <f t="shared" si="0"/>
        <v>3</v>
      </c>
      <c r="AR16" s="6">
        <f t="shared" si="1"/>
        <v>32.33</v>
      </c>
      <c r="AS16" s="6">
        <f t="shared" si="2"/>
        <v>43.34</v>
      </c>
    </row>
    <row r="17" spans="1:45" x14ac:dyDescent="0.25">
      <c r="A17" s="4">
        <v>15</v>
      </c>
      <c r="B17" s="5" t="s">
        <v>39</v>
      </c>
      <c r="C17" s="6">
        <v>33.44</v>
      </c>
      <c r="D17" s="6">
        <v>32.54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15"/>
      <c r="AM17" s="6"/>
      <c r="AN17" s="6"/>
      <c r="AO17" s="6"/>
      <c r="AP17" s="6"/>
      <c r="AQ17" s="4">
        <f t="shared" si="0"/>
        <v>2</v>
      </c>
      <c r="AR17" s="6">
        <f t="shared" si="1"/>
        <v>32.54</v>
      </c>
      <c r="AS17" s="6">
        <f t="shared" si="2"/>
        <v>33.44</v>
      </c>
    </row>
    <row r="18" spans="1:45" x14ac:dyDescent="0.25">
      <c r="A18" s="4">
        <v>16</v>
      </c>
      <c r="B18" s="5" t="s">
        <v>40</v>
      </c>
      <c r="C18" s="6"/>
      <c r="D18" s="6"/>
      <c r="E18" s="6"/>
      <c r="F18" s="6"/>
      <c r="G18" s="6"/>
      <c r="H18" s="6"/>
      <c r="I18" s="6"/>
      <c r="J18" s="6">
        <v>32.54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15"/>
      <c r="AM18" s="6"/>
      <c r="AN18" s="6"/>
      <c r="AO18" s="6"/>
      <c r="AP18" s="6"/>
      <c r="AQ18" s="4">
        <f t="shared" si="0"/>
        <v>1</v>
      </c>
      <c r="AR18" s="6">
        <f t="shared" si="1"/>
        <v>32.54</v>
      </c>
      <c r="AS18" s="6">
        <f t="shared" si="2"/>
        <v>32.54</v>
      </c>
    </row>
    <row r="19" spans="1:45" x14ac:dyDescent="0.25">
      <c r="A19" s="4">
        <v>17</v>
      </c>
      <c r="B19" s="5" t="s">
        <v>4</v>
      </c>
      <c r="C19" s="6">
        <v>33.14</v>
      </c>
      <c r="D19" s="6">
        <v>32.57</v>
      </c>
      <c r="E19" s="6">
        <v>33.46</v>
      </c>
      <c r="F19" s="6">
        <v>34.26</v>
      </c>
      <c r="G19" s="6">
        <v>36.49</v>
      </c>
      <c r="H19" s="6">
        <v>33.380000000000003</v>
      </c>
      <c r="I19" s="6">
        <v>36.200000000000003</v>
      </c>
      <c r="J19" s="6">
        <v>33.58</v>
      </c>
      <c r="K19" s="6">
        <v>36.51</v>
      </c>
      <c r="L19" s="6">
        <v>37.18</v>
      </c>
      <c r="M19" s="6">
        <v>37.03</v>
      </c>
      <c r="N19" s="6">
        <v>36.26</v>
      </c>
      <c r="O19" s="6">
        <v>34.51</v>
      </c>
      <c r="P19" s="6">
        <v>34.590000000000003</v>
      </c>
      <c r="Q19" s="6">
        <v>34.159999999999997</v>
      </c>
      <c r="R19" s="6">
        <v>34.07</v>
      </c>
      <c r="S19" s="6">
        <v>37.549999999999997</v>
      </c>
      <c r="T19" s="6">
        <v>37.28</v>
      </c>
      <c r="U19" s="6">
        <v>37.18</v>
      </c>
      <c r="V19" s="6">
        <v>38.44</v>
      </c>
      <c r="W19" s="6">
        <v>40.46</v>
      </c>
      <c r="X19" s="6">
        <v>39.29</v>
      </c>
      <c r="Y19" s="6">
        <v>39.11</v>
      </c>
      <c r="Z19" s="6">
        <v>38.58</v>
      </c>
      <c r="AA19" s="6">
        <v>38.47</v>
      </c>
      <c r="AB19" s="6">
        <v>40</v>
      </c>
      <c r="AC19" s="6">
        <v>43.1</v>
      </c>
      <c r="AD19" s="6">
        <v>42</v>
      </c>
      <c r="AE19" s="6">
        <v>45.05</v>
      </c>
      <c r="AF19" s="6">
        <v>45.22</v>
      </c>
      <c r="AG19" s="6">
        <v>45.58</v>
      </c>
      <c r="AH19" s="6">
        <v>45.06</v>
      </c>
      <c r="AI19" s="6">
        <v>47.02</v>
      </c>
      <c r="AJ19" s="6">
        <v>50.08</v>
      </c>
      <c r="AK19" s="6">
        <v>50.55</v>
      </c>
      <c r="AL19" s="15"/>
      <c r="AM19" s="6"/>
      <c r="AN19" s="6">
        <v>57.41</v>
      </c>
      <c r="AO19" s="6"/>
      <c r="AP19" s="6"/>
      <c r="AQ19" s="4">
        <f t="shared" si="0"/>
        <v>36</v>
      </c>
      <c r="AR19" s="6">
        <f t="shared" si="1"/>
        <v>32.57</v>
      </c>
      <c r="AS19" s="6">
        <f t="shared" si="2"/>
        <v>57.41</v>
      </c>
    </row>
    <row r="20" spans="1:45" x14ac:dyDescent="0.25">
      <c r="A20" s="4">
        <v>18</v>
      </c>
      <c r="B20" s="8" t="s">
        <v>190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>
        <v>32.57</v>
      </c>
      <c r="AD20" s="6"/>
      <c r="AE20" s="6"/>
      <c r="AF20" s="6"/>
      <c r="AG20" s="6"/>
      <c r="AH20" s="6"/>
      <c r="AI20" s="6"/>
      <c r="AJ20" s="6"/>
      <c r="AK20" s="6"/>
      <c r="AL20" s="15"/>
      <c r="AM20" s="6"/>
      <c r="AN20" s="6"/>
      <c r="AO20" s="6"/>
      <c r="AP20" s="6"/>
      <c r="AQ20" s="4">
        <f t="shared" si="0"/>
        <v>1</v>
      </c>
      <c r="AR20" s="6">
        <f t="shared" si="1"/>
        <v>32.57</v>
      </c>
      <c r="AS20" s="6">
        <f t="shared" si="2"/>
        <v>32.57</v>
      </c>
    </row>
    <row r="21" spans="1:45" x14ac:dyDescent="0.25">
      <c r="A21" s="4">
        <v>19</v>
      </c>
      <c r="B21" s="5" t="s"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v>33.39</v>
      </c>
      <c r="R21" s="6">
        <v>32.590000000000003</v>
      </c>
      <c r="S21" s="6">
        <v>33.090000000000003</v>
      </c>
      <c r="T21" s="6">
        <v>33.56</v>
      </c>
      <c r="U21" s="6">
        <v>34.369999999999997</v>
      </c>
      <c r="V21" s="6">
        <v>33.58</v>
      </c>
      <c r="W21" s="6">
        <v>35.19</v>
      </c>
      <c r="X21" s="6">
        <v>34.46</v>
      </c>
      <c r="Y21" s="6">
        <v>35.15</v>
      </c>
      <c r="Z21" s="6"/>
      <c r="AA21" s="6"/>
      <c r="AB21" s="6">
        <v>35</v>
      </c>
      <c r="AC21" s="6">
        <v>39.450000000000003</v>
      </c>
      <c r="AD21" s="6"/>
      <c r="AE21" s="6"/>
      <c r="AF21" s="6"/>
      <c r="AG21" s="6"/>
      <c r="AH21" s="6"/>
      <c r="AI21" s="6"/>
      <c r="AJ21" s="6"/>
      <c r="AK21" s="6"/>
      <c r="AL21" s="15"/>
      <c r="AM21" s="6"/>
      <c r="AN21" s="6"/>
      <c r="AO21" s="6"/>
      <c r="AP21" s="6"/>
      <c r="AQ21" s="4">
        <f t="shared" si="0"/>
        <v>11</v>
      </c>
      <c r="AR21" s="6">
        <f t="shared" si="1"/>
        <v>32.590000000000003</v>
      </c>
      <c r="AS21" s="6">
        <f t="shared" si="2"/>
        <v>39.450000000000003</v>
      </c>
    </row>
    <row r="22" spans="1:45" x14ac:dyDescent="0.25">
      <c r="A22" s="4">
        <v>20</v>
      </c>
      <c r="B22" s="5" t="s">
        <v>41</v>
      </c>
      <c r="C22" s="6"/>
      <c r="D22" s="6">
        <v>35.31</v>
      </c>
      <c r="E22" s="6">
        <v>33.18</v>
      </c>
      <c r="F22" s="6">
        <v>33.47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15"/>
      <c r="AM22" s="6"/>
      <c r="AN22" s="6"/>
      <c r="AO22" s="6"/>
      <c r="AP22" s="6"/>
      <c r="AQ22" s="4">
        <f t="shared" si="0"/>
        <v>3</v>
      </c>
      <c r="AR22" s="6">
        <f t="shared" si="1"/>
        <v>33.18</v>
      </c>
      <c r="AS22" s="6">
        <f t="shared" si="2"/>
        <v>35.31</v>
      </c>
    </row>
    <row r="23" spans="1:45" x14ac:dyDescent="0.25">
      <c r="A23" s="4">
        <v>21</v>
      </c>
      <c r="B23" s="5" t="s">
        <v>42</v>
      </c>
      <c r="C23" s="6"/>
      <c r="D23" s="6">
        <v>33.19</v>
      </c>
      <c r="E23" s="6">
        <v>35.44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5"/>
      <c r="AM23" s="6"/>
      <c r="AN23" s="6"/>
      <c r="AO23" s="6"/>
      <c r="AP23" s="6"/>
      <c r="AQ23" s="4">
        <f t="shared" si="0"/>
        <v>2</v>
      </c>
      <c r="AR23" s="6">
        <f t="shared" si="1"/>
        <v>33.19</v>
      </c>
      <c r="AS23" s="6">
        <f t="shared" si="2"/>
        <v>35.44</v>
      </c>
    </row>
    <row r="24" spans="1:45" x14ac:dyDescent="0.25">
      <c r="A24" s="4">
        <v>22</v>
      </c>
      <c r="B24" s="5" t="s">
        <v>229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>
        <v>38.14</v>
      </c>
      <c r="AI24" s="6">
        <v>35.22</v>
      </c>
      <c r="AJ24" s="6">
        <v>33.28</v>
      </c>
      <c r="AK24" s="6"/>
      <c r="AL24" s="15"/>
      <c r="AM24" s="6"/>
      <c r="AN24" s="6"/>
      <c r="AO24" s="6"/>
      <c r="AP24" s="6"/>
      <c r="AQ24" s="4">
        <f t="shared" si="0"/>
        <v>3</v>
      </c>
      <c r="AR24" s="6">
        <f t="shared" si="1"/>
        <v>33.28</v>
      </c>
      <c r="AS24" s="6">
        <f t="shared" si="2"/>
        <v>38.14</v>
      </c>
    </row>
    <row r="25" spans="1:45" x14ac:dyDescent="0.25">
      <c r="A25" s="4">
        <v>23</v>
      </c>
      <c r="B25" s="5" t="s">
        <v>105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v>99.99</v>
      </c>
      <c r="U25" s="6">
        <v>37.200000000000003</v>
      </c>
      <c r="V25" s="6">
        <v>35.020000000000003</v>
      </c>
      <c r="W25" s="6">
        <v>33.5</v>
      </c>
      <c r="X25" s="6">
        <v>33.29</v>
      </c>
      <c r="Y25" s="6">
        <v>34.11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5"/>
      <c r="AM25" s="6"/>
      <c r="AN25" s="6"/>
      <c r="AO25" s="6"/>
      <c r="AP25" s="6"/>
      <c r="AQ25" s="4">
        <f t="shared" si="0"/>
        <v>6</v>
      </c>
      <c r="AR25" s="6">
        <f t="shared" si="1"/>
        <v>33.29</v>
      </c>
      <c r="AS25" s="6">
        <f t="shared" si="2"/>
        <v>99.99</v>
      </c>
    </row>
    <row r="26" spans="1:45" x14ac:dyDescent="0.25">
      <c r="A26" s="4">
        <v>24</v>
      </c>
      <c r="B26" s="5" t="s">
        <v>43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v>33.479999999999997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15"/>
      <c r="AM26" s="6"/>
      <c r="AN26" s="6"/>
      <c r="AO26" s="6"/>
      <c r="AP26" s="6"/>
      <c r="AQ26" s="4">
        <f t="shared" si="0"/>
        <v>1</v>
      </c>
      <c r="AR26" s="6">
        <f t="shared" si="1"/>
        <v>33.479999999999997</v>
      </c>
      <c r="AS26" s="6">
        <f t="shared" si="2"/>
        <v>33.479999999999997</v>
      </c>
    </row>
    <row r="27" spans="1:45" x14ac:dyDescent="0.25">
      <c r="A27" s="4">
        <v>25</v>
      </c>
      <c r="B27" s="5" t="s">
        <v>10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v>35.21</v>
      </c>
      <c r="U27" s="6">
        <v>33.520000000000003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5"/>
      <c r="AM27" s="6"/>
      <c r="AN27" s="6"/>
      <c r="AO27" s="6"/>
      <c r="AP27" s="6"/>
      <c r="AQ27" s="4">
        <f t="shared" si="0"/>
        <v>2</v>
      </c>
      <c r="AR27" s="6">
        <f t="shared" si="1"/>
        <v>33.520000000000003</v>
      </c>
      <c r="AS27" s="6">
        <f t="shared" si="2"/>
        <v>35.21</v>
      </c>
    </row>
    <row r="28" spans="1:45" x14ac:dyDescent="0.25">
      <c r="A28" s="4">
        <v>26</v>
      </c>
      <c r="B28" s="8" t="s">
        <v>201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>
        <v>33.58</v>
      </c>
      <c r="AE28" s="6">
        <v>34.1</v>
      </c>
      <c r="AF28" s="6">
        <v>35.24</v>
      </c>
      <c r="AG28" s="6">
        <v>33.549999999999997</v>
      </c>
      <c r="AH28" s="6"/>
      <c r="AI28" s="6"/>
      <c r="AJ28" s="6"/>
      <c r="AK28" s="6"/>
      <c r="AL28" s="15"/>
      <c r="AM28" s="6"/>
      <c r="AN28" s="6"/>
      <c r="AO28" s="6"/>
      <c r="AP28" s="6"/>
      <c r="AQ28" s="4">
        <f t="shared" si="0"/>
        <v>4</v>
      </c>
      <c r="AR28" s="6">
        <f t="shared" si="1"/>
        <v>33.549999999999997</v>
      </c>
      <c r="AS28" s="6">
        <f t="shared" si="2"/>
        <v>35.24</v>
      </c>
    </row>
    <row r="29" spans="1:45" x14ac:dyDescent="0.25">
      <c r="A29" s="4">
        <v>27</v>
      </c>
      <c r="B29" s="5" t="s">
        <v>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33.56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15"/>
      <c r="AM29" s="6"/>
      <c r="AN29" s="6"/>
      <c r="AO29" s="6"/>
      <c r="AP29" s="6"/>
      <c r="AQ29" s="4">
        <f t="shared" si="0"/>
        <v>1</v>
      </c>
      <c r="AR29" s="6">
        <f t="shared" si="1"/>
        <v>33.56</v>
      </c>
      <c r="AS29" s="6">
        <f t="shared" si="2"/>
        <v>33.56</v>
      </c>
    </row>
    <row r="30" spans="1:45" x14ac:dyDescent="0.25">
      <c r="A30" s="4">
        <v>28</v>
      </c>
      <c r="B30" s="5" t="s">
        <v>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>
        <v>34.04</v>
      </c>
      <c r="N30" s="6">
        <v>35.299999999999997</v>
      </c>
      <c r="O30" s="6">
        <v>39.25</v>
      </c>
      <c r="P30" s="6">
        <v>36.26</v>
      </c>
      <c r="Q30" s="6"/>
      <c r="R30" s="6"/>
      <c r="S30" s="6">
        <v>42.5</v>
      </c>
      <c r="T30" s="6">
        <v>38.17</v>
      </c>
      <c r="U30" s="6">
        <v>37.39</v>
      </c>
      <c r="V30" s="6">
        <v>38.049999999999997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15"/>
      <c r="AM30" s="6"/>
      <c r="AN30" s="6"/>
      <c r="AO30" s="6"/>
      <c r="AP30" s="6"/>
      <c r="AQ30" s="4">
        <f t="shared" si="0"/>
        <v>8</v>
      </c>
      <c r="AR30" s="6">
        <f t="shared" si="1"/>
        <v>34.04</v>
      </c>
      <c r="AS30" s="6">
        <f t="shared" si="2"/>
        <v>42.5</v>
      </c>
    </row>
    <row r="31" spans="1:45" x14ac:dyDescent="0.25">
      <c r="A31" s="4">
        <v>29</v>
      </c>
      <c r="B31" s="5" t="s">
        <v>152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36.15</v>
      </c>
      <c r="V31" s="6"/>
      <c r="W31" s="6"/>
      <c r="X31" s="6">
        <v>34.07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15"/>
      <c r="AM31" s="6"/>
      <c r="AN31" s="6"/>
      <c r="AO31" s="6"/>
      <c r="AP31" s="6"/>
      <c r="AQ31" s="4">
        <f t="shared" si="0"/>
        <v>2</v>
      </c>
      <c r="AR31" s="6">
        <f t="shared" si="1"/>
        <v>34.07</v>
      </c>
      <c r="AS31" s="6">
        <f t="shared" si="2"/>
        <v>36.15</v>
      </c>
    </row>
    <row r="32" spans="1:45" x14ac:dyDescent="0.25">
      <c r="A32" s="4">
        <v>30</v>
      </c>
      <c r="B32" s="5" t="s">
        <v>44</v>
      </c>
      <c r="C32" s="6"/>
      <c r="D32" s="6">
        <v>37.17</v>
      </c>
      <c r="E32" s="6"/>
      <c r="F32" s="6">
        <v>36.1</v>
      </c>
      <c r="G32" s="6">
        <v>36.520000000000003</v>
      </c>
      <c r="H32" s="6">
        <v>35.11</v>
      </c>
      <c r="I32" s="6">
        <v>37.28</v>
      </c>
      <c r="J32" s="6">
        <v>34.1</v>
      </c>
      <c r="K32" s="6"/>
      <c r="L32" s="6">
        <v>35.17</v>
      </c>
      <c r="M32" s="6">
        <v>34.42</v>
      </c>
      <c r="N32" s="6">
        <v>34.380000000000003</v>
      </c>
      <c r="O32" s="6">
        <v>35.32</v>
      </c>
      <c r="P32" s="6">
        <v>34.49</v>
      </c>
      <c r="Q32" s="6"/>
      <c r="R32" s="6">
        <v>36.24</v>
      </c>
      <c r="S32" s="6">
        <v>35.32</v>
      </c>
      <c r="T32" s="6"/>
      <c r="U32" s="6"/>
      <c r="V32" s="6">
        <v>39.11</v>
      </c>
      <c r="W32" s="6">
        <v>40.54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5"/>
      <c r="AM32" s="6"/>
      <c r="AN32" s="6"/>
      <c r="AO32" s="6"/>
      <c r="AP32" s="6"/>
      <c r="AQ32" s="4">
        <f t="shared" si="0"/>
        <v>15</v>
      </c>
      <c r="AR32" s="6">
        <f t="shared" si="1"/>
        <v>34.1</v>
      </c>
      <c r="AS32" s="6">
        <f t="shared" si="2"/>
        <v>40.54</v>
      </c>
    </row>
    <row r="33" spans="1:45" x14ac:dyDescent="0.25">
      <c r="A33" s="4">
        <v>31</v>
      </c>
      <c r="B33" s="5" t="s">
        <v>45</v>
      </c>
      <c r="C33" s="6"/>
      <c r="D33" s="6"/>
      <c r="E33" s="6"/>
      <c r="F33" s="6"/>
      <c r="G33" s="6">
        <v>35.43</v>
      </c>
      <c r="H33" s="6"/>
      <c r="I33" s="6"/>
      <c r="J33" s="6"/>
      <c r="K33" s="6"/>
      <c r="L33" s="6"/>
      <c r="M33" s="6">
        <v>34.39</v>
      </c>
      <c r="N33" s="6">
        <v>34.18</v>
      </c>
      <c r="O33" s="6"/>
      <c r="P33" s="6"/>
      <c r="Q33" s="6">
        <v>36.47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15"/>
      <c r="AM33" s="6"/>
      <c r="AN33" s="6"/>
      <c r="AO33" s="6"/>
      <c r="AP33" s="6"/>
      <c r="AQ33" s="4">
        <f t="shared" si="0"/>
        <v>4</v>
      </c>
      <c r="AR33" s="6">
        <f t="shared" si="1"/>
        <v>34.18</v>
      </c>
      <c r="AS33" s="6">
        <f t="shared" si="2"/>
        <v>36.47</v>
      </c>
    </row>
    <row r="34" spans="1:45" x14ac:dyDescent="0.25">
      <c r="A34" s="4">
        <v>32</v>
      </c>
      <c r="B34" s="5" t="s">
        <v>46</v>
      </c>
      <c r="C34" s="6"/>
      <c r="D34" s="6">
        <v>34.19</v>
      </c>
      <c r="E34" s="6"/>
      <c r="F34" s="6">
        <v>35.130000000000003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15"/>
      <c r="AM34" s="6"/>
      <c r="AN34" s="6"/>
      <c r="AO34" s="6"/>
      <c r="AP34" s="6"/>
      <c r="AQ34" s="4">
        <f t="shared" si="0"/>
        <v>2</v>
      </c>
      <c r="AR34" s="6">
        <f t="shared" si="1"/>
        <v>34.19</v>
      </c>
      <c r="AS34" s="6">
        <f t="shared" si="2"/>
        <v>35.130000000000003</v>
      </c>
    </row>
    <row r="35" spans="1:45" x14ac:dyDescent="0.25">
      <c r="A35" s="4">
        <v>33</v>
      </c>
      <c r="B35" s="5" t="s">
        <v>47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>
        <v>34.22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15"/>
      <c r="AM35" s="6"/>
      <c r="AN35" s="6"/>
      <c r="AO35" s="6"/>
      <c r="AP35" s="6"/>
      <c r="AQ35" s="4">
        <f t="shared" ref="AQ35:AQ66" si="3">COUNTA(C35:AP35)</f>
        <v>1</v>
      </c>
      <c r="AR35" s="6">
        <f t="shared" ref="AR35:AR66" si="4">IF(MINA(C35:AP35)=0,100,MINA(C35:AP35))</f>
        <v>34.22</v>
      </c>
      <c r="AS35" s="6">
        <f t="shared" ref="AS35:AS66" si="5">MAXA(C35:AP35)</f>
        <v>34.22</v>
      </c>
    </row>
    <row r="36" spans="1:45" x14ac:dyDescent="0.25">
      <c r="A36" s="4">
        <v>34</v>
      </c>
      <c r="B36" s="5" t="s">
        <v>48</v>
      </c>
      <c r="C36" s="6">
        <v>34.270000000000003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15"/>
      <c r="AM36" s="6"/>
      <c r="AN36" s="6"/>
      <c r="AO36" s="6"/>
      <c r="AP36" s="6"/>
      <c r="AQ36" s="4">
        <f t="shared" si="3"/>
        <v>1</v>
      </c>
      <c r="AR36" s="6">
        <f t="shared" si="4"/>
        <v>34.270000000000003</v>
      </c>
      <c r="AS36" s="6">
        <f t="shared" si="5"/>
        <v>34.270000000000003</v>
      </c>
    </row>
    <row r="37" spans="1:45" x14ac:dyDescent="0.25">
      <c r="A37" s="4">
        <v>35</v>
      </c>
      <c r="B37" s="5" t="s">
        <v>7</v>
      </c>
      <c r="C37" s="6"/>
      <c r="D37" s="6"/>
      <c r="E37" s="6"/>
      <c r="F37" s="6"/>
      <c r="G37" s="6"/>
      <c r="H37" s="6"/>
      <c r="I37" s="6"/>
      <c r="J37" s="6">
        <v>41.14</v>
      </c>
      <c r="K37" s="6">
        <v>35.53</v>
      </c>
      <c r="L37" s="6">
        <v>35.520000000000003</v>
      </c>
      <c r="M37" s="6">
        <v>34.29</v>
      </c>
      <c r="N37" s="6">
        <v>35.130000000000003</v>
      </c>
      <c r="O37" s="6">
        <v>36.11</v>
      </c>
      <c r="P37" s="6"/>
      <c r="Q37" s="6">
        <v>35.18</v>
      </c>
      <c r="R37" s="6"/>
      <c r="S37" s="6">
        <v>35.42</v>
      </c>
      <c r="T37" s="6">
        <v>37.200000000000003</v>
      </c>
      <c r="U37" s="6">
        <v>37.08</v>
      </c>
      <c r="V37" s="6">
        <v>36.14</v>
      </c>
      <c r="W37" s="6"/>
      <c r="X37" s="6">
        <v>36.26</v>
      </c>
      <c r="Y37" s="6"/>
      <c r="Z37" s="6"/>
      <c r="AA37" s="6"/>
      <c r="AB37" s="6">
        <v>40</v>
      </c>
      <c r="AC37" s="6"/>
      <c r="AD37" s="6"/>
      <c r="AE37" s="6"/>
      <c r="AF37" s="6"/>
      <c r="AG37" s="6"/>
      <c r="AH37" s="6"/>
      <c r="AI37" s="6"/>
      <c r="AJ37" s="6"/>
      <c r="AK37" s="6"/>
      <c r="AL37" s="15"/>
      <c r="AM37" s="6"/>
      <c r="AN37" s="6">
        <v>52.29</v>
      </c>
      <c r="AO37" s="6">
        <v>54.58</v>
      </c>
      <c r="AP37" s="6"/>
      <c r="AQ37" s="4">
        <f t="shared" si="3"/>
        <v>15</v>
      </c>
      <c r="AR37" s="6">
        <f t="shared" si="4"/>
        <v>34.29</v>
      </c>
      <c r="AS37" s="6">
        <f t="shared" si="5"/>
        <v>54.58</v>
      </c>
    </row>
    <row r="38" spans="1:45" x14ac:dyDescent="0.25">
      <c r="A38" s="4">
        <v>36</v>
      </c>
      <c r="B38" s="5" t="s">
        <v>168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>
        <v>34.369999999999997</v>
      </c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15"/>
      <c r="AM38" s="6"/>
      <c r="AN38" s="6"/>
      <c r="AO38" s="6"/>
      <c r="AP38" s="6"/>
      <c r="AQ38" s="4">
        <f t="shared" si="3"/>
        <v>1</v>
      </c>
      <c r="AR38" s="6">
        <f t="shared" si="4"/>
        <v>34.369999999999997</v>
      </c>
      <c r="AS38" s="6">
        <f t="shared" si="5"/>
        <v>34.369999999999997</v>
      </c>
    </row>
    <row r="39" spans="1:45" x14ac:dyDescent="0.25">
      <c r="A39" s="4">
        <v>37</v>
      </c>
      <c r="B39" s="5" t="s">
        <v>49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34.380000000000003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15"/>
      <c r="AM39" s="6"/>
      <c r="AN39" s="6"/>
      <c r="AO39" s="6"/>
      <c r="AP39" s="6"/>
      <c r="AQ39" s="4">
        <f t="shared" si="3"/>
        <v>1</v>
      </c>
      <c r="AR39" s="6">
        <f t="shared" si="4"/>
        <v>34.380000000000003</v>
      </c>
      <c r="AS39" s="6">
        <f t="shared" si="5"/>
        <v>34.380000000000003</v>
      </c>
    </row>
    <row r="40" spans="1:45" x14ac:dyDescent="0.25">
      <c r="A40" s="4">
        <v>38</v>
      </c>
      <c r="B40" s="8" t="s">
        <v>191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>
        <v>34.39</v>
      </c>
      <c r="AE40" s="6"/>
      <c r="AF40" s="6"/>
      <c r="AG40" s="6"/>
      <c r="AH40" s="6"/>
      <c r="AI40" s="6"/>
      <c r="AJ40" s="6"/>
      <c r="AK40" s="6"/>
      <c r="AL40" s="15"/>
      <c r="AM40" s="6"/>
      <c r="AN40" s="6"/>
      <c r="AO40" s="6"/>
      <c r="AP40" s="6"/>
      <c r="AQ40" s="4">
        <f t="shared" si="3"/>
        <v>1</v>
      </c>
      <c r="AR40" s="6">
        <f t="shared" si="4"/>
        <v>34.39</v>
      </c>
      <c r="AS40" s="6">
        <f t="shared" si="5"/>
        <v>34.39</v>
      </c>
    </row>
    <row r="41" spans="1:45" x14ac:dyDescent="0.25">
      <c r="A41" s="4">
        <v>39</v>
      </c>
      <c r="B41" s="5" t="s">
        <v>166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v>34.409999999999997</v>
      </c>
      <c r="Y41" s="6"/>
      <c r="Z41" s="6">
        <v>34.450000000000003</v>
      </c>
      <c r="AA41" s="6"/>
      <c r="AB41" s="6"/>
      <c r="AC41" s="6"/>
      <c r="AD41" s="6"/>
      <c r="AE41" s="6"/>
      <c r="AF41" s="6"/>
      <c r="AG41" s="6"/>
      <c r="AH41" s="6"/>
      <c r="AI41" s="6">
        <v>37.130000000000003</v>
      </c>
      <c r="AJ41" s="6"/>
      <c r="AK41" s="6">
        <v>36.200000000000003</v>
      </c>
      <c r="AL41" s="15"/>
      <c r="AM41" s="6">
        <v>36.49</v>
      </c>
      <c r="AN41" s="6"/>
      <c r="AO41" s="6"/>
      <c r="AP41" s="6"/>
      <c r="AQ41" s="4">
        <f t="shared" si="3"/>
        <v>5</v>
      </c>
      <c r="AR41" s="6">
        <f t="shared" si="4"/>
        <v>34.409999999999997</v>
      </c>
      <c r="AS41" s="6">
        <f t="shared" si="5"/>
        <v>37.130000000000003</v>
      </c>
    </row>
    <row r="42" spans="1:45" x14ac:dyDescent="0.25">
      <c r="A42" s="4">
        <v>40</v>
      </c>
      <c r="B42" s="5" t="s">
        <v>50</v>
      </c>
      <c r="C42" s="6"/>
      <c r="D42" s="6"/>
      <c r="E42" s="6"/>
      <c r="F42" s="6"/>
      <c r="G42" s="6"/>
      <c r="H42" s="6"/>
      <c r="I42" s="6">
        <v>34.42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15"/>
      <c r="AM42" s="6"/>
      <c r="AN42" s="6"/>
      <c r="AO42" s="6"/>
      <c r="AP42" s="6"/>
      <c r="AQ42" s="4">
        <f t="shared" si="3"/>
        <v>1</v>
      </c>
      <c r="AR42" s="6">
        <f t="shared" si="4"/>
        <v>34.42</v>
      </c>
      <c r="AS42" s="6">
        <f t="shared" si="5"/>
        <v>34.42</v>
      </c>
    </row>
    <row r="43" spans="1:45" x14ac:dyDescent="0.25">
      <c r="A43" s="4">
        <v>41</v>
      </c>
      <c r="B43" s="5" t="s">
        <v>51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v>34.46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15"/>
      <c r="AM43" s="6"/>
      <c r="AN43" s="6"/>
      <c r="AO43" s="6"/>
      <c r="AP43" s="6"/>
      <c r="AQ43" s="4">
        <f t="shared" si="3"/>
        <v>1</v>
      </c>
      <c r="AR43" s="6">
        <f t="shared" si="4"/>
        <v>34.46</v>
      </c>
      <c r="AS43" s="6">
        <f t="shared" si="5"/>
        <v>34.46</v>
      </c>
    </row>
    <row r="44" spans="1:45" x14ac:dyDescent="0.25">
      <c r="A44" s="4">
        <v>42</v>
      </c>
      <c r="B44" s="5" t="s">
        <v>237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34.47</v>
      </c>
      <c r="AK44" s="6"/>
      <c r="AL44" s="15"/>
      <c r="AM44" s="6"/>
      <c r="AN44" s="6"/>
      <c r="AO44" s="6"/>
      <c r="AP44" s="6"/>
      <c r="AQ44" s="4">
        <f t="shared" si="3"/>
        <v>1</v>
      </c>
      <c r="AR44" s="6">
        <f t="shared" si="4"/>
        <v>34.47</v>
      </c>
      <c r="AS44" s="6">
        <f t="shared" si="5"/>
        <v>34.47</v>
      </c>
    </row>
    <row r="45" spans="1:45" x14ac:dyDescent="0.25">
      <c r="A45" s="4">
        <v>43</v>
      </c>
      <c r="B45" s="5" t="s">
        <v>277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>
        <v>34.479999999999997</v>
      </c>
      <c r="AJ45" s="6"/>
      <c r="AK45" s="6"/>
      <c r="AL45" s="15"/>
      <c r="AM45" s="6"/>
      <c r="AN45" s="6"/>
      <c r="AO45" s="6"/>
      <c r="AP45" s="6"/>
      <c r="AQ45" s="4">
        <f t="shared" si="3"/>
        <v>1</v>
      </c>
      <c r="AR45" s="6">
        <f t="shared" si="4"/>
        <v>34.479999999999997</v>
      </c>
      <c r="AS45" s="6">
        <f t="shared" si="5"/>
        <v>34.479999999999997</v>
      </c>
    </row>
    <row r="46" spans="1:45" x14ac:dyDescent="0.25">
      <c r="A46" s="4">
        <v>44</v>
      </c>
      <c r="B46" s="5" t="s">
        <v>52</v>
      </c>
      <c r="C46" s="6"/>
      <c r="D46" s="6">
        <v>34.54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15"/>
      <c r="AM46" s="6"/>
      <c r="AN46" s="6"/>
      <c r="AO46" s="6"/>
      <c r="AP46" s="6"/>
      <c r="AQ46" s="4">
        <f t="shared" si="3"/>
        <v>1</v>
      </c>
      <c r="AR46" s="6">
        <f t="shared" si="4"/>
        <v>34.54</v>
      </c>
      <c r="AS46" s="6">
        <f t="shared" si="5"/>
        <v>34.54</v>
      </c>
    </row>
    <row r="47" spans="1:45" x14ac:dyDescent="0.25">
      <c r="A47" s="4">
        <v>45</v>
      </c>
      <c r="B47" s="5" t="s">
        <v>53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v>34.57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15"/>
      <c r="AM47" s="6"/>
      <c r="AN47" s="6"/>
      <c r="AO47" s="6"/>
      <c r="AP47" s="6"/>
      <c r="AQ47" s="4">
        <f t="shared" si="3"/>
        <v>1</v>
      </c>
      <c r="AR47" s="6">
        <f t="shared" si="4"/>
        <v>34.57</v>
      </c>
      <c r="AS47" s="6">
        <f t="shared" si="5"/>
        <v>34.57</v>
      </c>
    </row>
    <row r="48" spans="1:45" x14ac:dyDescent="0.25">
      <c r="A48" s="4">
        <v>46</v>
      </c>
      <c r="B48" s="5" t="s">
        <v>13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v>37.33</v>
      </c>
      <c r="R48" s="6">
        <v>38.119999999999997</v>
      </c>
      <c r="S48" s="6">
        <v>36.090000000000003</v>
      </c>
      <c r="T48" s="6">
        <v>38.5</v>
      </c>
      <c r="U48" s="6">
        <v>37.07</v>
      </c>
      <c r="V48" s="6">
        <v>36.549999999999997</v>
      </c>
      <c r="W48" s="6">
        <v>36.43</v>
      </c>
      <c r="X48" s="6">
        <v>34.590000000000003</v>
      </c>
      <c r="Y48" s="6">
        <v>36.21</v>
      </c>
      <c r="Z48" s="6">
        <v>37.200000000000003</v>
      </c>
      <c r="AA48" s="6"/>
      <c r="AB48" s="6">
        <v>35</v>
      </c>
      <c r="AC48" s="6"/>
      <c r="AD48" s="6"/>
      <c r="AE48" s="6">
        <v>38.049999999999997</v>
      </c>
      <c r="AF48" s="6">
        <v>39.04</v>
      </c>
      <c r="AG48" s="6">
        <v>47.12</v>
      </c>
      <c r="AH48" s="6"/>
      <c r="AI48" s="6">
        <v>45.13</v>
      </c>
      <c r="AJ48" s="6"/>
      <c r="AK48" s="6"/>
      <c r="AL48" s="15"/>
      <c r="AM48" s="6"/>
      <c r="AN48" s="6"/>
      <c r="AO48" s="6"/>
      <c r="AP48" s="6">
        <v>47.07</v>
      </c>
      <c r="AQ48" s="4">
        <f t="shared" si="3"/>
        <v>16</v>
      </c>
      <c r="AR48" s="6">
        <f t="shared" si="4"/>
        <v>34.590000000000003</v>
      </c>
      <c r="AS48" s="6">
        <f t="shared" si="5"/>
        <v>47.12</v>
      </c>
    </row>
    <row r="49" spans="1:45" x14ac:dyDescent="0.25">
      <c r="A49" s="4">
        <v>47</v>
      </c>
      <c r="B49" s="5" t="s">
        <v>165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>
        <v>35.07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15"/>
      <c r="AM49" s="6"/>
      <c r="AN49" s="6"/>
      <c r="AO49" s="6"/>
      <c r="AP49" s="6"/>
      <c r="AQ49" s="4">
        <f t="shared" si="3"/>
        <v>1</v>
      </c>
      <c r="AR49" s="6">
        <f t="shared" si="4"/>
        <v>35.07</v>
      </c>
      <c r="AS49" s="6">
        <f t="shared" si="5"/>
        <v>35.07</v>
      </c>
    </row>
    <row r="50" spans="1:45" x14ac:dyDescent="0.25">
      <c r="A50" s="4">
        <v>48</v>
      </c>
      <c r="B50" s="5" t="s">
        <v>54</v>
      </c>
      <c r="C50" s="6">
        <v>35.42</v>
      </c>
      <c r="D50" s="6"/>
      <c r="E50" s="6">
        <v>35.07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15"/>
      <c r="AM50" s="6"/>
      <c r="AN50" s="6"/>
      <c r="AO50" s="6"/>
      <c r="AP50" s="6"/>
      <c r="AQ50" s="4">
        <f t="shared" si="3"/>
        <v>2</v>
      </c>
      <c r="AR50" s="6">
        <f t="shared" si="4"/>
        <v>35.07</v>
      </c>
      <c r="AS50" s="6">
        <f t="shared" si="5"/>
        <v>35.42</v>
      </c>
    </row>
    <row r="51" spans="1:45" x14ac:dyDescent="0.25">
      <c r="A51" s="4">
        <v>49</v>
      </c>
      <c r="B51" s="5" t="s">
        <v>55</v>
      </c>
      <c r="C51" s="6">
        <v>35.18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15"/>
      <c r="AM51" s="6"/>
      <c r="AN51" s="6"/>
      <c r="AO51" s="6"/>
      <c r="AP51" s="6"/>
      <c r="AQ51" s="4">
        <f t="shared" si="3"/>
        <v>1</v>
      </c>
      <c r="AR51" s="6">
        <f t="shared" si="4"/>
        <v>35.18</v>
      </c>
      <c r="AS51" s="6">
        <f t="shared" si="5"/>
        <v>35.18</v>
      </c>
    </row>
    <row r="52" spans="1:45" x14ac:dyDescent="0.25">
      <c r="A52" s="4">
        <v>50</v>
      </c>
      <c r="B52" s="5" t="s">
        <v>56</v>
      </c>
      <c r="C52" s="6">
        <v>35.229999999999997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15"/>
      <c r="AM52" s="6"/>
      <c r="AN52" s="6"/>
      <c r="AO52" s="6"/>
      <c r="AP52" s="6"/>
      <c r="AQ52" s="4">
        <f t="shared" si="3"/>
        <v>1</v>
      </c>
      <c r="AR52" s="6">
        <f t="shared" si="4"/>
        <v>35.229999999999997</v>
      </c>
      <c r="AS52" s="6">
        <f t="shared" si="5"/>
        <v>35.229999999999997</v>
      </c>
    </row>
    <row r="53" spans="1:45" x14ac:dyDescent="0.25">
      <c r="A53" s="4">
        <v>51</v>
      </c>
      <c r="B53" s="5" t="s">
        <v>239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>
        <v>35.270000000000003</v>
      </c>
      <c r="Z53" s="6"/>
      <c r="AA53" s="6"/>
      <c r="AB53" s="6"/>
      <c r="AC53" s="6"/>
      <c r="AD53" s="6"/>
      <c r="AE53" s="6">
        <v>43.54</v>
      </c>
      <c r="AF53" s="6">
        <v>38.590000000000003</v>
      </c>
      <c r="AG53" s="6"/>
      <c r="AH53" s="6"/>
      <c r="AI53" s="6"/>
      <c r="AJ53" s="6">
        <v>43.34</v>
      </c>
      <c r="AK53" s="6"/>
      <c r="AL53" s="15"/>
      <c r="AM53" s="6"/>
      <c r="AN53" s="6"/>
      <c r="AO53" s="6"/>
      <c r="AP53" s="6"/>
      <c r="AQ53" s="4">
        <f t="shared" si="3"/>
        <v>4</v>
      </c>
      <c r="AR53" s="6">
        <f t="shared" si="4"/>
        <v>35.270000000000003</v>
      </c>
      <c r="AS53" s="6">
        <f t="shared" si="5"/>
        <v>43.54</v>
      </c>
    </row>
    <row r="54" spans="1:45" x14ac:dyDescent="0.25">
      <c r="A54" s="4">
        <v>52</v>
      </c>
      <c r="B54" s="5" t="s">
        <v>228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>
        <v>40.450000000000003</v>
      </c>
      <c r="AI54" s="6">
        <v>37.24</v>
      </c>
      <c r="AJ54" s="6">
        <v>35.32</v>
      </c>
      <c r="AK54" s="6"/>
      <c r="AL54" s="15"/>
      <c r="AM54" s="6"/>
      <c r="AN54" s="6"/>
      <c r="AO54" s="6"/>
      <c r="AP54" s="6"/>
      <c r="AQ54" s="4">
        <f t="shared" si="3"/>
        <v>3</v>
      </c>
      <c r="AR54" s="6">
        <f t="shared" si="4"/>
        <v>35.32</v>
      </c>
      <c r="AS54" s="6">
        <f t="shared" si="5"/>
        <v>40.450000000000003</v>
      </c>
    </row>
    <row r="55" spans="1:45" x14ac:dyDescent="0.25">
      <c r="A55" s="4">
        <v>53</v>
      </c>
      <c r="B55" s="5" t="s">
        <v>236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v>35.35</v>
      </c>
      <c r="AK55" s="6"/>
      <c r="AL55" s="15"/>
      <c r="AM55" s="6"/>
      <c r="AN55" s="6"/>
      <c r="AO55" s="6"/>
      <c r="AP55" s="6"/>
      <c r="AQ55" s="4">
        <f t="shared" si="3"/>
        <v>1</v>
      </c>
      <c r="AR55" s="6">
        <f t="shared" si="4"/>
        <v>35.35</v>
      </c>
      <c r="AS55" s="6">
        <f t="shared" si="5"/>
        <v>35.35</v>
      </c>
    </row>
    <row r="56" spans="1:45" x14ac:dyDescent="0.25">
      <c r="A56" s="4">
        <v>54</v>
      </c>
      <c r="B56" s="5" t="s">
        <v>57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>
        <v>35.369999999999997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15"/>
      <c r="AM56" s="6"/>
      <c r="AN56" s="6"/>
      <c r="AO56" s="6"/>
      <c r="AP56" s="6"/>
      <c r="AQ56" s="4">
        <f t="shared" si="3"/>
        <v>1</v>
      </c>
      <c r="AR56" s="6">
        <f t="shared" si="4"/>
        <v>35.369999999999997</v>
      </c>
      <c r="AS56" s="6">
        <f t="shared" si="5"/>
        <v>35.369999999999997</v>
      </c>
    </row>
    <row r="57" spans="1:45" x14ac:dyDescent="0.25">
      <c r="A57" s="4">
        <v>55</v>
      </c>
      <c r="B57" s="5" t="s">
        <v>60</v>
      </c>
      <c r="C57" s="6"/>
      <c r="D57" s="6">
        <v>35.51</v>
      </c>
      <c r="E57" s="6"/>
      <c r="F57" s="6"/>
      <c r="G57" s="6">
        <v>35.47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15"/>
      <c r="AM57" s="6"/>
      <c r="AN57" s="6"/>
      <c r="AO57" s="6"/>
      <c r="AP57" s="6"/>
      <c r="AQ57" s="4">
        <f t="shared" si="3"/>
        <v>2</v>
      </c>
      <c r="AR57" s="6">
        <f t="shared" si="4"/>
        <v>35.47</v>
      </c>
      <c r="AS57" s="6">
        <f t="shared" si="5"/>
        <v>35.51</v>
      </c>
    </row>
    <row r="58" spans="1:45" x14ac:dyDescent="0.25">
      <c r="A58" s="4">
        <v>56</v>
      </c>
      <c r="B58" s="5" t="s">
        <v>59</v>
      </c>
      <c r="C58" s="6"/>
      <c r="D58" s="6"/>
      <c r="E58" s="6"/>
      <c r="F58" s="6">
        <v>35.47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15"/>
      <c r="AM58" s="6"/>
      <c r="AN58" s="6"/>
      <c r="AO58" s="6"/>
      <c r="AP58" s="6"/>
      <c r="AQ58" s="4">
        <f t="shared" si="3"/>
        <v>1</v>
      </c>
      <c r="AR58" s="6">
        <f t="shared" si="4"/>
        <v>35.47</v>
      </c>
      <c r="AS58" s="6">
        <f t="shared" si="5"/>
        <v>35.47</v>
      </c>
    </row>
    <row r="59" spans="1:45" x14ac:dyDescent="0.25">
      <c r="A59" s="4">
        <v>57</v>
      </c>
      <c r="B59" s="5" t="s">
        <v>61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37</v>
      </c>
      <c r="P59" s="6"/>
      <c r="Q59" s="6">
        <v>37.520000000000003</v>
      </c>
      <c r="R59" s="6"/>
      <c r="S59" s="6">
        <v>35.5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15"/>
      <c r="AM59" s="6"/>
      <c r="AN59" s="6"/>
      <c r="AO59" s="6"/>
      <c r="AP59" s="6"/>
      <c r="AQ59" s="4">
        <f t="shared" si="3"/>
        <v>3</v>
      </c>
      <c r="AR59" s="6">
        <f t="shared" si="4"/>
        <v>35.5</v>
      </c>
      <c r="AS59" s="6">
        <f t="shared" si="5"/>
        <v>37.520000000000003</v>
      </c>
    </row>
    <row r="60" spans="1:45" x14ac:dyDescent="0.25">
      <c r="A60" s="4">
        <v>58</v>
      </c>
      <c r="B60" s="5" t="s">
        <v>8</v>
      </c>
      <c r="C60" s="6">
        <v>35.520000000000003</v>
      </c>
      <c r="D60" s="6">
        <v>36.07</v>
      </c>
      <c r="E60" s="6"/>
      <c r="F60" s="6">
        <v>36.369999999999997</v>
      </c>
      <c r="G60" s="6">
        <v>36.46</v>
      </c>
      <c r="H60" s="6">
        <v>39.020000000000003</v>
      </c>
      <c r="I60" s="6">
        <v>38.53</v>
      </c>
      <c r="J60" s="6">
        <v>36.15</v>
      </c>
      <c r="K60" s="6">
        <v>37.26</v>
      </c>
      <c r="L60" s="6">
        <v>37.51</v>
      </c>
      <c r="M60" s="6">
        <v>37.299999999999997</v>
      </c>
      <c r="N60" s="6">
        <v>39.36</v>
      </c>
      <c r="O60" s="6">
        <v>38.270000000000003</v>
      </c>
      <c r="P60" s="6">
        <v>39.54</v>
      </c>
      <c r="Q60" s="6">
        <v>45.22</v>
      </c>
      <c r="R60" s="6">
        <v>46.58</v>
      </c>
      <c r="S60" s="6">
        <v>39.11</v>
      </c>
      <c r="T60" s="6">
        <v>40.46</v>
      </c>
      <c r="U60" s="6">
        <v>43.26</v>
      </c>
      <c r="V60" s="6">
        <v>41.29</v>
      </c>
      <c r="W60" s="6"/>
      <c r="X60" s="6">
        <v>38.46</v>
      </c>
      <c r="Y60" s="6">
        <v>44.17</v>
      </c>
      <c r="Z60" s="6">
        <v>41.25</v>
      </c>
      <c r="AA60" s="6">
        <v>43.51</v>
      </c>
      <c r="AB60" s="6">
        <v>40</v>
      </c>
      <c r="AC60" s="6">
        <v>45.05</v>
      </c>
      <c r="AD60" s="6">
        <v>49.07</v>
      </c>
      <c r="AE60" s="6">
        <v>45.13</v>
      </c>
      <c r="AF60" s="6">
        <v>46.45</v>
      </c>
      <c r="AG60" s="6">
        <v>47.52</v>
      </c>
      <c r="AH60" s="6"/>
      <c r="AI60" s="6">
        <v>46.2</v>
      </c>
      <c r="AJ60" s="6">
        <v>46.56</v>
      </c>
      <c r="AK60" s="6">
        <v>46.3</v>
      </c>
      <c r="AL60" s="15"/>
      <c r="AM60" s="6">
        <v>56.43</v>
      </c>
      <c r="AN60" s="6">
        <v>52.54</v>
      </c>
      <c r="AO60" s="6">
        <v>47.13</v>
      </c>
      <c r="AP60" s="6">
        <v>48.33</v>
      </c>
      <c r="AQ60" s="4">
        <f t="shared" si="3"/>
        <v>36</v>
      </c>
      <c r="AR60" s="6">
        <f t="shared" si="4"/>
        <v>35.520000000000003</v>
      </c>
      <c r="AS60" s="6">
        <f t="shared" si="5"/>
        <v>56.43</v>
      </c>
    </row>
    <row r="61" spans="1:45" x14ac:dyDescent="0.25">
      <c r="A61" s="4">
        <v>59</v>
      </c>
      <c r="B61" s="5" t="s">
        <v>62</v>
      </c>
      <c r="C61" s="6"/>
      <c r="D61" s="6"/>
      <c r="E61" s="6">
        <v>35.53</v>
      </c>
      <c r="F61" s="6"/>
      <c r="G61" s="6"/>
      <c r="H61" s="6"/>
      <c r="I61" s="6">
        <v>37.11</v>
      </c>
      <c r="J61" s="6">
        <v>38.119999999999997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15"/>
      <c r="AM61" s="6"/>
      <c r="AN61" s="6"/>
      <c r="AO61" s="6"/>
      <c r="AP61" s="6"/>
      <c r="AQ61" s="4">
        <f t="shared" si="3"/>
        <v>3</v>
      </c>
      <c r="AR61" s="6">
        <f t="shared" si="4"/>
        <v>35.53</v>
      </c>
      <c r="AS61" s="6">
        <f t="shared" si="5"/>
        <v>38.119999999999997</v>
      </c>
    </row>
    <row r="62" spans="1:45" x14ac:dyDescent="0.25">
      <c r="A62" s="4">
        <v>60</v>
      </c>
      <c r="B62" s="8" t="s">
        <v>191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>
        <v>35.54</v>
      </c>
      <c r="AD62" s="6"/>
      <c r="AE62" s="6"/>
      <c r="AF62" s="6"/>
      <c r="AG62" s="6"/>
      <c r="AH62" s="6"/>
      <c r="AI62" s="6"/>
      <c r="AJ62" s="6"/>
      <c r="AK62" s="6"/>
      <c r="AL62" s="15"/>
      <c r="AM62" s="6"/>
      <c r="AN62" s="6"/>
      <c r="AO62" s="6"/>
      <c r="AP62" s="6"/>
      <c r="AQ62" s="4">
        <f t="shared" si="3"/>
        <v>1</v>
      </c>
      <c r="AR62" s="6">
        <f t="shared" si="4"/>
        <v>35.54</v>
      </c>
      <c r="AS62" s="6">
        <f t="shared" si="5"/>
        <v>35.54</v>
      </c>
    </row>
    <row r="63" spans="1:45" x14ac:dyDescent="0.25">
      <c r="A63" s="4">
        <v>61</v>
      </c>
      <c r="B63" s="5" t="s">
        <v>63</v>
      </c>
      <c r="C63" s="6">
        <v>35.549999999999997</v>
      </c>
      <c r="D63" s="6">
        <v>36.409999999999997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15"/>
      <c r="AM63" s="6"/>
      <c r="AN63" s="6"/>
      <c r="AO63" s="6"/>
      <c r="AP63" s="6"/>
      <c r="AQ63" s="4">
        <f t="shared" si="3"/>
        <v>2</v>
      </c>
      <c r="AR63" s="6">
        <f t="shared" si="4"/>
        <v>35.549999999999997</v>
      </c>
      <c r="AS63" s="6">
        <f t="shared" si="5"/>
        <v>36.409999999999997</v>
      </c>
    </row>
    <row r="64" spans="1:45" x14ac:dyDescent="0.25">
      <c r="A64" s="4">
        <v>62</v>
      </c>
      <c r="B64" s="8" t="s">
        <v>192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>
        <v>36.11</v>
      </c>
      <c r="AD64" s="6"/>
      <c r="AE64" s="6"/>
      <c r="AF64" s="6"/>
      <c r="AG64" s="6"/>
      <c r="AH64" s="6"/>
      <c r="AI64" s="6"/>
      <c r="AJ64" s="6"/>
      <c r="AK64" s="6"/>
      <c r="AL64" s="15"/>
      <c r="AM64" s="6"/>
      <c r="AN64" s="6"/>
      <c r="AO64" s="6"/>
      <c r="AP64" s="6"/>
      <c r="AQ64" s="4">
        <f t="shared" si="3"/>
        <v>1</v>
      </c>
      <c r="AR64" s="6">
        <f t="shared" si="4"/>
        <v>36.11</v>
      </c>
      <c r="AS64" s="6">
        <f t="shared" si="5"/>
        <v>36.11</v>
      </c>
    </row>
    <row r="65" spans="1:45" x14ac:dyDescent="0.25">
      <c r="A65" s="4">
        <v>63</v>
      </c>
      <c r="B65" s="5" t="s">
        <v>65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>
        <v>36.159999999999997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15"/>
      <c r="AM65" s="6"/>
      <c r="AN65" s="6"/>
      <c r="AO65" s="6"/>
      <c r="AP65" s="6"/>
      <c r="AQ65" s="4">
        <f t="shared" si="3"/>
        <v>1</v>
      </c>
      <c r="AR65" s="6">
        <f t="shared" si="4"/>
        <v>36.159999999999997</v>
      </c>
      <c r="AS65" s="6">
        <f t="shared" si="5"/>
        <v>36.159999999999997</v>
      </c>
    </row>
    <row r="66" spans="1:45" x14ac:dyDescent="0.25">
      <c r="A66" s="4">
        <v>64</v>
      </c>
      <c r="B66" s="5" t="s">
        <v>64</v>
      </c>
      <c r="C66" s="6">
        <v>36.200000000000003</v>
      </c>
      <c r="D66" s="6">
        <v>37.32</v>
      </c>
      <c r="E66" s="6">
        <v>37.33</v>
      </c>
      <c r="F66" s="6">
        <v>36.159999999999997</v>
      </c>
      <c r="G66" s="6"/>
      <c r="H66" s="6">
        <v>38.4</v>
      </c>
      <c r="I66" s="6"/>
      <c r="J66" s="6"/>
      <c r="K66" s="6">
        <v>41.12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15"/>
      <c r="AM66" s="6"/>
      <c r="AN66" s="6"/>
      <c r="AO66" s="6"/>
      <c r="AP66" s="6"/>
      <c r="AQ66" s="4">
        <f t="shared" si="3"/>
        <v>6</v>
      </c>
      <c r="AR66" s="6">
        <f t="shared" si="4"/>
        <v>36.159999999999997</v>
      </c>
      <c r="AS66" s="6">
        <f t="shared" si="5"/>
        <v>41.12</v>
      </c>
    </row>
    <row r="67" spans="1:45" x14ac:dyDescent="0.25">
      <c r="A67" s="4">
        <v>65</v>
      </c>
      <c r="B67" s="5" t="s">
        <v>66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36.200000000000003</v>
      </c>
      <c r="N67" s="6"/>
      <c r="O67" s="6"/>
      <c r="P67" s="6">
        <v>40.049999999999997</v>
      </c>
      <c r="Q67" s="6"/>
      <c r="R67" s="6"/>
      <c r="S67" s="6"/>
      <c r="T67" s="6"/>
      <c r="U67" s="6"/>
      <c r="V67" s="6">
        <v>40.020000000000003</v>
      </c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15"/>
      <c r="AM67" s="6"/>
      <c r="AN67" s="6"/>
      <c r="AO67" s="6"/>
      <c r="AP67" s="6"/>
      <c r="AQ67" s="4">
        <f t="shared" ref="AQ67:AQ98" si="6">COUNTA(C67:AP67)</f>
        <v>3</v>
      </c>
      <c r="AR67" s="6">
        <f t="shared" ref="AR67:AR98" si="7">IF(MINA(C67:AP67)=0,100,MINA(C67:AP67))</f>
        <v>36.200000000000003</v>
      </c>
      <c r="AS67" s="6">
        <f t="shared" ref="AS67:AS98" si="8">MAXA(C67:AP67)</f>
        <v>40.049999999999997</v>
      </c>
    </row>
    <row r="68" spans="1:45" x14ac:dyDescent="0.25">
      <c r="A68" s="4">
        <v>66</v>
      </c>
      <c r="B68" s="5" t="s">
        <v>67</v>
      </c>
      <c r="C68" s="6">
        <v>36.29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15"/>
      <c r="AM68" s="6"/>
      <c r="AN68" s="6"/>
      <c r="AO68" s="6"/>
      <c r="AP68" s="6"/>
      <c r="AQ68" s="4">
        <f t="shared" si="6"/>
        <v>1</v>
      </c>
      <c r="AR68" s="6">
        <f t="shared" si="7"/>
        <v>36.29</v>
      </c>
      <c r="AS68" s="6">
        <f t="shared" si="8"/>
        <v>36.29</v>
      </c>
    </row>
    <row r="69" spans="1:45" x14ac:dyDescent="0.25">
      <c r="A69" s="4">
        <v>67</v>
      </c>
      <c r="B69" s="8" t="s">
        <v>207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>
        <v>36.299999999999997</v>
      </c>
      <c r="AF69" s="6"/>
      <c r="AG69" s="6">
        <v>37.54</v>
      </c>
      <c r="AH69" s="6">
        <v>39.25</v>
      </c>
      <c r="AI69" s="6"/>
      <c r="AJ69" s="6">
        <v>36.340000000000003</v>
      </c>
      <c r="AK69" s="6">
        <v>37.590000000000003</v>
      </c>
      <c r="AL69" s="15"/>
      <c r="AM69" s="6">
        <v>37.06</v>
      </c>
      <c r="AN69" s="6">
        <v>41.27</v>
      </c>
      <c r="AO69" s="6"/>
      <c r="AP69" s="6">
        <v>47.01</v>
      </c>
      <c r="AQ69" s="4">
        <f t="shared" si="6"/>
        <v>8</v>
      </c>
      <c r="AR69" s="6">
        <f t="shared" si="7"/>
        <v>36.299999999999997</v>
      </c>
      <c r="AS69" s="6">
        <f t="shared" si="8"/>
        <v>47.01</v>
      </c>
    </row>
    <row r="70" spans="1:45" x14ac:dyDescent="0.25">
      <c r="A70" s="4">
        <v>68</v>
      </c>
      <c r="B70" s="5" t="s">
        <v>68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>
        <v>36.340000000000003</v>
      </c>
      <c r="O70" s="6">
        <v>37.03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15"/>
      <c r="AM70" s="6"/>
      <c r="AN70" s="6"/>
      <c r="AO70" s="6"/>
      <c r="AP70" s="6"/>
      <c r="AQ70" s="4">
        <f t="shared" si="6"/>
        <v>2</v>
      </c>
      <c r="AR70" s="6">
        <f t="shared" si="7"/>
        <v>36.340000000000003</v>
      </c>
      <c r="AS70" s="6">
        <f t="shared" si="8"/>
        <v>37.03</v>
      </c>
    </row>
    <row r="71" spans="1:45" x14ac:dyDescent="0.25">
      <c r="A71" s="4">
        <v>69</v>
      </c>
      <c r="B71" s="8" t="s">
        <v>189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>
        <v>36.409999999999997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15"/>
      <c r="AM71" s="6"/>
      <c r="AN71" s="6"/>
      <c r="AO71" s="6"/>
      <c r="AP71" s="6"/>
      <c r="AQ71" s="4">
        <f t="shared" si="6"/>
        <v>1</v>
      </c>
      <c r="AR71" s="6">
        <f t="shared" si="7"/>
        <v>36.409999999999997</v>
      </c>
      <c r="AS71" s="6">
        <f t="shared" si="8"/>
        <v>36.409999999999997</v>
      </c>
    </row>
    <row r="72" spans="1:45" x14ac:dyDescent="0.25">
      <c r="A72" s="4">
        <v>70</v>
      </c>
      <c r="B72" s="5" t="s">
        <v>69</v>
      </c>
      <c r="C72" s="6">
        <v>37.11</v>
      </c>
      <c r="D72" s="6"/>
      <c r="E72" s="6">
        <v>37.130000000000003</v>
      </c>
      <c r="F72" s="6">
        <v>36.47</v>
      </c>
      <c r="G72" s="6"/>
      <c r="H72" s="6">
        <v>37.49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15"/>
      <c r="AM72" s="6"/>
      <c r="AN72" s="6"/>
      <c r="AO72" s="6"/>
      <c r="AP72" s="6"/>
      <c r="AQ72" s="4">
        <f t="shared" si="6"/>
        <v>4</v>
      </c>
      <c r="AR72" s="6">
        <f t="shared" si="7"/>
        <v>36.47</v>
      </c>
      <c r="AS72" s="6">
        <f t="shared" si="8"/>
        <v>37.49</v>
      </c>
    </row>
    <row r="73" spans="1:45" x14ac:dyDescent="0.25">
      <c r="A73" s="4">
        <v>71</v>
      </c>
      <c r="B73" s="8" t="s">
        <v>205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>
        <v>36.49</v>
      </c>
      <c r="AF73" s="6"/>
      <c r="AG73" s="6"/>
      <c r="AH73" s="6"/>
      <c r="AI73" s="6"/>
      <c r="AJ73" s="6"/>
      <c r="AK73" s="6"/>
      <c r="AL73" s="15"/>
      <c r="AM73" s="6"/>
      <c r="AN73" s="6"/>
      <c r="AO73" s="6"/>
      <c r="AP73" s="6"/>
      <c r="AQ73" s="4">
        <f t="shared" si="6"/>
        <v>1</v>
      </c>
      <c r="AR73" s="6">
        <f t="shared" si="7"/>
        <v>36.49</v>
      </c>
      <c r="AS73" s="6">
        <f t="shared" si="8"/>
        <v>36.49</v>
      </c>
    </row>
    <row r="74" spans="1:45" x14ac:dyDescent="0.25">
      <c r="A74" s="4">
        <v>72</v>
      </c>
      <c r="B74" s="5" t="s">
        <v>70</v>
      </c>
      <c r="C74" s="6"/>
      <c r="D74" s="6">
        <v>36.51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15"/>
      <c r="AM74" s="6"/>
      <c r="AN74" s="6"/>
      <c r="AO74" s="6"/>
      <c r="AP74" s="6"/>
      <c r="AQ74" s="4">
        <f t="shared" si="6"/>
        <v>1</v>
      </c>
      <c r="AR74" s="6">
        <f t="shared" si="7"/>
        <v>36.51</v>
      </c>
      <c r="AS74" s="6">
        <f t="shared" si="8"/>
        <v>36.51</v>
      </c>
    </row>
    <row r="75" spans="1:45" x14ac:dyDescent="0.25">
      <c r="A75" s="4">
        <v>73</v>
      </c>
      <c r="B75" s="5" t="s">
        <v>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>
        <v>36.53</v>
      </c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15"/>
      <c r="AM75" s="6"/>
      <c r="AN75" s="6"/>
      <c r="AO75" s="6"/>
      <c r="AP75" s="6"/>
      <c r="AQ75" s="4">
        <f t="shared" si="6"/>
        <v>1</v>
      </c>
      <c r="AR75" s="6">
        <f t="shared" si="7"/>
        <v>36.53</v>
      </c>
      <c r="AS75" s="6">
        <f t="shared" si="8"/>
        <v>36.53</v>
      </c>
    </row>
    <row r="76" spans="1:45" x14ac:dyDescent="0.25">
      <c r="A76" s="4">
        <v>74</v>
      </c>
      <c r="B76" s="5" t="s">
        <v>6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>
        <v>40.43</v>
      </c>
      <c r="U76" s="6">
        <v>39.549999999999997</v>
      </c>
      <c r="V76" s="6">
        <v>40.15</v>
      </c>
      <c r="W76" s="6">
        <v>41.38</v>
      </c>
      <c r="X76" s="6">
        <v>41.24</v>
      </c>
      <c r="Y76" s="6">
        <v>37.03</v>
      </c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15"/>
      <c r="AM76" s="6"/>
      <c r="AN76" s="6"/>
      <c r="AO76" s="6"/>
      <c r="AP76" s="6"/>
      <c r="AQ76" s="4">
        <f t="shared" si="6"/>
        <v>6</v>
      </c>
      <c r="AR76" s="6">
        <f t="shared" si="7"/>
        <v>37.03</v>
      </c>
      <c r="AS76" s="6">
        <f t="shared" si="8"/>
        <v>41.38</v>
      </c>
    </row>
    <row r="77" spans="1:45" x14ac:dyDescent="0.25">
      <c r="A77" s="4">
        <v>75</v>
      </c>
      <c r="B77" s="5" t="s">
        <v>14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v>37.06</v>
      </c>
      <c r="R77" s="6">
        <v>40.22</v>
      </c>
      <c r="S77" s="6">
        <v>39.049999999999997</v>
      </c>
      <c r="T77" s="6">
        <v>43.22</v>
      </c>
      <c r="U77" s="6"/>
      <c r="V77" s="6">
        <v>38.5</v>
      </c>
      <c r="W77" s="6">
        <v>39.26</v>
      </c>
      <c r="X77" s="6">
        <v>38.119999999999997</v>
      </c>
      <c r="Y77" s="6"/>
      <c r="Z77" s="6">
        <v>41.28</v>
      </c>
      <c r="AA77" s="6"/>
      <c r="AB77" s="6">
        <v>40</v>
      </c>
      <c r="AC77" s="6">
        <v>42.49</v>
      </c>
      <c r="AD77" s="6">
        <v>46.03</v>
      </c>
      <c r="AE77" s="6"/>
      <c r="AF77" s="6"/>
      <c r="AG77" s="6"/>
      <c r="AH77" s="6"/>
      <c r="AI77" s="6"/>
      <c r="AJ77" s="6"/>
      <c r="AK77" s="6"/>
      <c r="AL77" s="15"/>
      <c r="AM77" s="6"/>
      <c r="AN77" s="6"/>
      <c r="AO77" s="6"/>
      <c r="AP77" s="6"/>
      <c r="AQ77" s="4">
        <f t="shared" si="6"/>
        <v>11</v>
      </c>
      <c r="AR77" s="6">
        <f t="shared" si="7"/>
        <v>37.06</v>
      </c>
      <c r="AS77" s="6">
        <f t="shared" si="8"/>
        <v>46.03</v>
      </c>
    </row>
    <row r="78" spans="1:45" x14ac:dyDescent="0.25">
      <c r="A78" s="4">
        <v>76</v>
      </c>
      <c r="B78" s="5" t="s">
        <v>71</v>
      </c>
      <c r="C78" s="6"/>
      <c r="D78" s="6"/>
      <c r="E78" s="6">
        <v>37.119999999999997</v>
      </c>
      <c r="F78" s="6"/>
      <c r="G78" s="6"/>
      <c r="H78" s="6"/>
      <c r="I78" s="6">
        <v>39.26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15"/>
      <c r="AM78" s="6"/>
      <c r="AN78" s="6"/>
      <c r="AO78" s="6"/>
      <c r="AP78" s="6"/>
      <c r="AQ78" s="4">
        <f t="shared" si="6"/>
        <v>2</v>
      </c>
      <c r="AR78" s="6">
        <f t="shared" si="7"/>
        <v>37.119999999999997</v>
      </c>
      <c r="AS78" s="6">
        <f t="shared" si="8"/>
        <v>39.26</v>
      </c>
    </row>
    <row r="79" spans="1:45" x14ac:dyDescent="0.25">
      <c r="A79" s="4">
        <v>77</v>
      </c>
      <c r="B79" s="5" t="s">
        <v>233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>
        <v>37.119999999999997</v>
      </c>
      <c r="AJ79" s="6"/>
      <c r="AK79" s="6"/>
      <c r="AL79" s="15"/>
      <c r="AM79" s="6"/>
      <c r="AN79" s="6"/>
      <c r="AO79" s="6"/>
      <c r="AP79" s="6"/>
      <c r="AQ79" s="4">
        <f t="shared" si="6"/>
        <v>1</v>
      </c>
      <c r="AR79" s="6">
        <f t="shared" si="7"/>
        <v>37.119999999999997</v>
      </c>
      <c r="AS79" s="6">
        <f t="shared" si="8"/>
        <v>37.119999999999997</v>
      </c>
    </row>
    <row r="80" spans="1:45" x14ac:dyDescent="0.25">
      <c r="A80" s="4">
        <v>78</v>
      </c>
      <c r="B80" s="5" t="s">
        <v>72</v>
      </c>
      <c r="C80" s="6"/>
      <c r="D80" s="6"/>
      <c r="E80" s="6"/>
      <c r="F80" s="6"/>
      <c r="G80" s="6">
        <v>37.200000000000003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15"/>
      <c r="AM80" s="6"/>
      <c r="AN80" s="6"/>
      <c r="AO80" s="6"/>
      <c r="AP80" s="6"/>
      <c r="AQ80" s="4">
        <f t="shared" si="6"/>
        <v>1</v>
      </c>
      <c r="AR80" s="6">
        <f t="shared" si="7"/>
        <v>37.200000000000003</v>
      </c>
      <c r="AS80" s="6">
        <f t="shared" si="8"/>
        <v>37.200000000000003</v>
      </c>
    </row>
    <row r="81" spans="1:45" x14ac:dyDescent="0.25">
      <c r="A81" s="4">
        <v>79</v>
      </c>
      <c r="B81" s="5" t="s">
        <v>154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v>37.57</v>
      </c>
      <c r="V81" s="6">
        <v>37.33</v>
      </c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15"/>
      <c r="AM81" s="6"/>
      <c r="AN81" s="6"/>
      <c r="AO81" s="6"/>
      <c r="AP81" s="6"/>
      <c r="AQ81" s="4">
        <f t="shared" si="6"/>
        <v>2</v>
      </c>
      <c r="AR81" s="6">
        <f t="shared" si="7"/>
        <v>37.33</v>
      </c>
      <c r="AS81" s="6">
        <f t="shared" si="8"/>
        <v>37.57</v>
      </c>
    </row>
    <row r="82" spans="1:45" x14ac:dyDescent="0.25">
      <c r="A82" s="4">
        <v>80</v>
      </c>
      <c r="B82" s="5" t="s">
        <v>11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>
        <v>42.52</v>
      </c>
      <c r="S82" s="6"/>
      <c r="T82" s="6">
        <v>38.46</v>
      </c>
      <c r="U82" s="6">
        <v>39.54</v>
      </c>
      <c r="V82" s="6">
        <v>39.549999999999997</v>
      </c>
      <c r="W82" s="6"/>
      <c r="X82" s="6"/>
      <c r="Y82" s="6"/>
      <c r="Z82" s="6"/>
      <c r="AA82" s="6">
        <v>37.369999999999997</v>
      </c>
      <c r="AB82" s="6"/>
      <c r="AC82" s="6"/>
      <c r="AD82" s="6">
        <v>44.08</v>
      </c>
      <c r="AE82" s="6">
        <v>41.07</v>
      </c>
      <c r="AF82" s="6"/>
      <c r="AG82" s="6"/>
      <c r="AH82" s="6"/>
      <c r="AI82" s="6"/>
      <c r="AJ82" s="6"/>
      <c r="AK82" s="6">
        <v>48.02</v>
      </c>
      <c r="AL82" s="15"/>
      <c r="AM82" s="6"/>
      <c r="AN82" s="6"/>
      <c r="AO82" s="6"/>
      <c r="AP82" s="6"/>
      <c r="AQ82" s="4">
        <f t="shared" si="6"/>
        <v>8</v>
      </c>
      <c r="AR82" s="6">
        <f t="shared" si="7"/>
        <v>37.369999999999997</v>
      </c>
      <c r="AS82" s="6">
        <f t="shared" si="8"/>
        <v>48.02</v>
      </c>
    </row>
    <row r="83" spans="1:45" x14ac:dyDescent="0.25">
      <c r="A83" s="4">
        <v>81</v>
      </c>
      <c r="B83" s="5" t="s">
        <v>73</v>
      </c>
      <c r="C83" s="6"/>
      <c r="D83" s="6">
        <v>37.409999999999997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15"/>
      <c r="AM83" s="6"/>
      <c r="AN83" s="6"/>
      <c r="AO83" s="6"/>
      <c r="AP83" s="6"/>
      <c r="AQ83" s="4">
        <f t="shared" si="6"/>
        <v>1</v>
      </c>
      <c r="AR83" s="6">
        <f t="shared" si="7"/>
        <v>37.409999999999997</v>
      </c>
      <c r="AS83" s="6">
        <f t="shared" si="8"/>
        <v>37.409999999999997</v>
      </c>
    </row>
    <row r="84" spans="1:45" x14ac:dyDescent="0.25">
      <c r="A84" s="4">
        <v>82</v>
      </c>
      <c r="B84" s="5" t="s">
        <v>74</v>
      </c>
      <c r="C84" s="6">
        <v>37.5</v>
      </c>
      <c r="D84" s="6">
        <v>37.43</v>
      </c>
      <c r="E84" s="6">
        <v>39.33</v>
      </c>
      <c r="F84" s="6">
        <v>39.35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15"/>
      <c r="AM84" s="6"/>
      <c r="AN84" s="6"/>
      <c r="AO84" s="6"/>
      <c r="AP84" s="6"/>
      <c r="AQ84" s="4">
        <f t="shared" si="6"/>
        <v>4</v>
      </c>
      <c r="AR84" s="6">
        <f t="shared" si="7"/>
        <v>37.43</v>
      </c>
      <c r="AS84" s="6">
        <f t="shared" si="8"/>
        <v>39.35</v>
      </c>
    </row>
    <row r="85" spans="1:45" x14ac:dyDescent="0.25">
      <c r="A85" s="4">
        <v>83</v>
      </c>
      <c r="B85" s="8" t="s">
        <v>206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>
        <v>37.46</v>
      </c>
      <c r="AF85" s="6">
        <v>38.47</v>
      </c>
      <c r="AG85" s="6">
        <v>38.299999999999997</v>
      </c>
      <c r="AH85" s="6"/>
      <c r="AI85" s="6"/>
      <c r="AJ85" s="6"/>
      <c r="AK85" s="6"/>
      <c r="AL85" s="15"/>
      <c r="AM85" s="6"/>
      <c r="AN85" s="6"/>
      <c r="AO85" s="6"/>
      <c r="AP85" s="6"/>
      <c r="AQ85" s="4">
        <f t="shared" si="6"/>
        <v>3</v>
      </c>
      <c r="AR85" s="6">
        <f t="shared" si="7"/>
        <v>37.46</v>
      </c>
      <c r="AS85" s="6">
        <f t="shared" si="8"/>
        <v>38.47</v>
      </c>
    </row>
    <row r="86" spans="1:45" x14ac:dyDescent="0.25">
      <c r="A86" s="4">
        <v>84</v>
      </c>
      <c r="B86" s="5" t="s">
        <v>75</v>
      </c>
      <c r="C86" s="6"/>
      <c r="D86" s="6"/>
      <c r="E86" s="6"/>
      <c r="F86" s="6"/>
      <c r="G86" s="6"/>
      <c r="H86" s="6"/>
      <c r="I86" s="6">
        <v>37.47</v>
      </c>
      <c r="J86" s="6">
        <v>38.33</v>
      </c>
      <c r="K86" s="6">
        <v>40.06</v>
      </c>
      <c r="L86" s="6">
        <v>43.5</v>
      </c>
      <c r="M86" s="6">
        <v>43.16</v>
      </c>
      <c r="N86" s="6">
        <v>40.340000000000003</v>
      </c>
      <c r="O86" s="6">
        <v>49.01</v>
      </c>
      <c r="P86" s="6">
        <v>44.23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15"/>
      <c r="AM86" s="6"/>
      <c r="AN86" s="6"/>
      <c r="AO86" s="6"/>
      <c r="AP86" s="6"/>
      <c r="AQ86" s="4">
        <f t="shared" si="6"/>
        <v>8</v>
      </c>
      <c r="AR86" s="6">
        <f t="shared" si="7"/>
        <v>37.47</v>
      </c>
      <c r="AS86" s="6">
        <f t="shared" si="8"/>
        <v>49.01</v>
      </c>
    </row>
    <row r="87" spans="1:45" x14ac:dyDescent="0.25">
      <c r="A87" s="4">
        <v>85</v>
      </c>
      <c r="B87" s="5" t="s">
        <v>153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>
        <v>37.58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15"/>
      <c r="AM87" s="6"/>
      <c r="AN87" s="6"/>
      <c r="AO87" s="6"/>
      <c r="AP87" s="6"/>
      <c r="AQ87" s="4">
        <f t="shared" si="6"/>
        <v>1</v>
      </c>
      <c r="AR87" s="6">
        <f t="shared" si="7"/>
        <v>37.58</v>
      </c>
      <c r="AS87" s="6">
        <f t="shared" si="8"/>
        <v>37.58</v>
      </c>
    </row>
    <row r="88" spans="1:45" x14ac:dyDescent="0.25">
      <c r="A88" s="4">
        <v>86</v>
      </c>
      <c r="B88" s="5" t="s">
        <v>5</v>
      </c>
      <c r="C88" s="6"/>
      <c r="D88" s="6"/>
      <c r="E88" s="6"/>
      <c r="F88" s="6"/>
      <c r="G88" s="6">
        <v>37.58</v>
      </c>
      <c r="H88" s="6">
        <v>41.4</v>
      </c>
      <c r="I88" s="6"/>
      <c r="J88" s="6">
        <v>41.09</v>
      </c>
      <c r="K88" s="6">
        <v>39.51</v>
      </c>
      <c r="L88" s="6"/>
      <c r="M88" s="6"/>
      <c r="N88" s="6">
        <v>43.41</v>
      </c>
      <c r="O88" s="6"/>
      <c r="P88" s="6"/>
      <c r="Q88" s="6">
        <v>43.16</v>
      </c>
      <c r="R88" s="6">
        <v>44.21</v>
      </c>
      <c r="S88" s="6">
        <v>43.52</v>
      </c>
      <c r="T88" s="6">
        <v>42.01</v>
      </c>
      <c r="U88" s="6"/>
      <c r="V88" s="6">
        <v>43.49</v>
      </c>
      <c r="W88" s="6"/>
      <c r="X88" s="6">
        <v>45.08</v>
      </c>
      <c r="Y88" s="6"/>
      <c r="Z88" s="6">
        <v>52.57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15"/>
      <c r="AM88" s="6"/>
      <c r="AN88" s="6"/>
      <c r="AO88" s="6"/>
      <c r="AP88" s="6"/>
      <c r="AQ88" s="4">
        <f t="shared" si="6"/>
        <v>12</v>
      </c>
      <c r="AR88" s="6">
        <f t="shared" si="7"/>
        <v>37.58</v>
      </c>
      <c r="AS88" s="6">
        <f t="shared" si="8"/>
        <v>52.57</v>
      </c>
    </row>
    <row r="89" spans="1:45" x14ac:dyDescent="0.25">
      <c r="A89" s="4">
        <v>87</v>
      </c>
      <c r="B89" s="5" t="s">
        <v>169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>
        <v>38</v>
      </c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15"/>
      <c r="AM89" s="6"/>
      <c r="AN89" s="6"/>
      <c r="AO89" s="6"/>
      <c r="AP89" s="6"/>
      <c r="AQ89" s="4">
        <f t="shared" si="6"/>
        <v>1</v>
      </c>
      <c r="AR89" s="6">
        <f t="shared" si="7"/>
        <v>38</v>
      </c>
      <c r="AS89" s="6">
        <f t="shared" si="8"/>
        <v>38</v>
      </c>
    </row>
    <row r="90" spans="1:45" x14ac:dyDescent="0.25">
      <c r="A90" s="4">
        <v>88</v>
      </c>
      <c r="B90" s="5" t="s">
        <v>76</v>
      </c>
      <c r="C90" s="6"/>
      <c r="D90" s="6"/>
      <c r="E90" s="6"/>
      <c r="F90" s="6"/>
      <c r="G90" s="6"/>
      <c r="H90" s="6"/>
      <c r="I90" s="6"/>
      <c r="J90" s="6"/>
      <c r="K90" s="6"/>
      <c r="L90" s="6">
        <v>39.47</v>
      </c>
      <c r="M90" s="6">
        <v>38.1</v>
      </c>
      <c r="N90" s="6"/>
      <c r="O90" s="6"/>
      <c r="P90" s="6"/>
      <c r="Q90" s="6">
        <v>43.13</v>
      </c>
      <c r="R90" s="6"/>
      <c r="S90" s="6"/>
      <c r="T90" s="6"/>
      <c r="U90" s="6">
        <v>43.55</v>
      </c>
      <c r="V90" s="6">
        <v>43.45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15"/>
      <c r="AM90" s="6"/>
      <c r="AN90" s="6"/>
      <c r="AO90" s="6"/>
      <c r="AP90" s="6"/>
      <c r="AQ90" s="4">
        <f t="shared" si="6"/>
        <v>5</v>
      </c>
      <c r="AR90" s="6">
        <f t="shared" si="7"/>
        <v>38.1</v>
      </c>
      <c r="AS90" s="6">
        <f t="shared" si="8"/>
        <v>43.55</v>
      </c>
    </row>
    <row r="91" spans="1:45" x14ac:dyDescent="0.25">
      <c r="A91" s="4">
        <v>89</v>
      </c>
      <c r="B91" s="5" t="s">
        <v>164</v>
      </c>
      <c r="C91" s="6">
        <v>38.28</v>
      </c>
      <c r="D91" s="6">
        <v>43.09</v>
      </c>
      <c r="E91" s="6">
        <v>39.200000000000003</v>
      </c>
      <c r="F91" s="6"/>
      <c r="G91" s="6"/>
      <c r="H91" s="6"/>
      <c r="I91" s="6"/>
      <c r="J91" s="6"/>
      <c r="K91" s="6"/>
      <c r="L91" s="6">
        <v>44.21</v>
      </c>
      <c r="M91" s="6"/>
      <c r="N91" s="6"/>
      <c r="O91" s="6"/>
      <c r="P91" s="6"/>
      <c r="Q91" s="6"/>
      <c r="R91" s="6"/>
      <c r="S91" s="6"/>
      <c r="T91" s="6">
        <v>49.16</v>
      </c>
      <c r="U91" s="6">
        <v>47.59</v>
      </c>
      <c r="V91" s="6">
        <v>48.54</v>
      </c>
      <c r="W91" s="6"/>
      <c r="X91" s="6">
        <v>48.36</v>
      </c>
      <c r="Y91" s="6">
        <v>49.39</v>
      </c>
      <c r="Z91" s="6"/>
      <c r="AA91" s="6"/>
      <c r="AB91" s="6">
        <v>40</v>
      </c>
      <c r="AC91" s="6"/>
      <c r="AD91" s="6"/>
      <c r="AE91" s="6"/>
      <c r="AF91" s="6"/>
      <c r="AG91" s="6"/>
      <c r="AH91" s="6"/>
      <c r="AI91" s="6"/>
      <c r="AJ91" s="6"/>
      <c r="AK91" s="6"/>
      <c r="AL91" s="15"/>
      <c r="AM91" s="6"/>
      <c r="AN91" s="6"/>
      <c r="AO91" s="6"/>
      <c r="AP91" s="6"/>
      <c r="AQ91" s="4">
        <f t="shared" si="6"/>
        <v>10</v>
      </c>
      <c r="AR91" s="6">
        <f t="shared" si="7"/>
        <v>38.28</v>
      </c>
      <c r="AS91" s="6">
        <f t="shared" si="8"/>
        <v>49.39</v>
      </c>
    </row>
    <row r="92" spans="1:45" x14ac:dyDescent="0.25">
      <c r="A92" s="4">
        <v>90</v>
      </c>
      <c r="B92" s="5" t="s">
        <v>77</v>
      </c>
      <c r="C92" s="6"/>
      <c r="D92" s="6"/>
      <c r="E92" s="6"/>
      <c r="F92" s="6">
        <v>45.07</v>
      </c>
      <c r="G92" s="6">
        <v>43.55</v>
      </c>
      <c r="H92" s="6">
        <v>41.55</v>
      </c>
      <c r="I92" s="6">
        <v>38.590000000000003</v>
      </c>
      <c r="J92" s="6">
        <v>39.119999999999997</v>
      </c>
      <c r="K92" s="6">
        <v>39.090000000000003</v>
      </c>
      <c r="L92" s="6">
        <v>40.06</v>
      </c>
      <c r="M92" s="6">
        <v>40.44</v>
      </c>
      <c r="N92" s="6">
        <v>40.340000000000003</v>
      </c>
      <c r="O92" s="6"/>
      <c r="P92" s="6"/>
      <c r="Q92" s="6">
        <v>38.33</v>
      </c>
      <c r="R92" s="6">
        <v>38.46</v>
      </c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15"/>
      <c r="AM92" s="6"/>
      <c r="AN92" s="6"/>
      <c r="AO92" s="6"/>
      <c r="AP92" s="6"/>
      <c r="AQ92" s="4">
        <f t="shared" si="6"/>
        <v>11</v>
      </c>
      <c r="AR92" s="6">
        <f t="shared" si="7"/>
        <v>38.33</v>
      </c>
      <c r="AS92" s="6">
        <f t="shared" si="8"/>
        <v>45.07</v>
      </c>
    </row>
    <row r="93" spans="1:45" x14ac:dyDescent="0.25">
      <c r="A93" s="4">
        <v>91</v>
      </c>
      <c r="B93" s="5" t="s">
        <v>78</v>
      </c>
      <c r="C93" s="6"/>
      <c r="D93" s="6"/>
      <c r="E93" s="6"/>
      <c r="F93" s="6"/>
      <c r="G93" s="6"/>
      <c r="H93" s="6"/>
      <c r="I93" s="6"/>
      <c r="J93" s="6">
        <v>38.340000000000003</v>
      </c>
      <c r="K93" s="6">
        <v>41.35</v>
      </c>
      <c r="L93" s="6">
        <v>40.57</v>
      </c>
      <c r="M93" s="6"/>
      <c r="N93" s="6">
        <v>40.270000000000003</v>
      </c>
      <c r="O93" s="6">
        <v>44.05</v>
      </c>
      <c r="P93" s="6">
        <v>44.47</v>
      </c>
      <c r="Q93" s="6"/>
      <c r="R93" s="6">
        <v>46.08</v>
      </c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15"/>
      <c r="AM93" s="6"/>
      <c r="AN93" s="6"/>
      <c r="AO93" s="6"/>
      <c r="AP93" s="6"/>
      <c r="AQ93" s="4">
        <f t="shared" si="6"/>
        <v>7</v>
      </c>
      <c r="AR93" s="6">
        <f t="shared" si="7"/>
        <v>38.340000000000003</v>
      </c>
      <c r="AS93" s="6">
        <f t="shared" si="8"/>
        <v>46.08</v>
      </c>
    </row>
    <row r="94" spans="1:45" ht="14.25" customHeight="1" x14ac:dyDescent="0.25">
      <c r="A94" s="4">
        <v>92</v>
      </c>
      <c r="B94" s="5" t="s">
        <v>167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>
        <v>38.369999999999997</v>
      </c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15"/>
      <c r="AM94" s="6"/>
      <c r="AN94" s="6"/>
      <c r="AO94" s="6"/>
      <c r="AP94" s="6"/>
      <c r="AQ94" s="4">
        <f t="shared" si="6"/>
        <v>1</v>
      </c>
      <c r="AR94" s="6">
        <f t="shared" si="7"/>
        <v>38.369999999999997</v>
      </c>
      <c r="AS94" s="6">
        <f t="shared" si="8"/>
        <v>38.369999999999997</v>
      </c>
    </row>
    <row r="95" spans="1:45" x14ac:dyDescent="0.25">
      <c r="A95" s="4">
        <v>93</v>
      </c>
      <c r="B95" s="8" t="s">
        <v>186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>
        <v>43.46</v>
      </c>
      <c r="AA95" s="6">
        <v>38.479999999999997</v>
      </c>
      <c r="AB95" s="6"/>
      <c r="AC95" s="6">
        <v>48.37</v>
      </c>
      <c r="AD95" s="6"/>
      <c r="AE95" s="6"/>
      <c r="AF95" s="6"/>
      <c r="AG95" s="6"/>
      <c r="AH95" s="6"/>
      <c r="AI95" s="6"/>
      <c r="AJ95" s="6"/>
      <c r="AK95" s="6"/>
      <c r="AL95" s="15"/>
      <c r="AM95" s="6"/>
      <c r="AN95" s="6"/>
      <c r="AO95" s="6"/>
      <c r="AP95" s="6"/>
      <c r="AQ95" s="4">
        <f t="shared" si="6"/>
        <v>3</v>
      </c>
      <c r="AR95" s="6">
        <f t="shared" si="7"/>
        <v>38.479999999999997</v>
      </c>
      <c r="AS95" s="6">
        <f t="shared" si="8"/>
        <v>48.37</v>
      </c>
    </row>
    <row r="96" spans="1:45" x14ac:dyDescent="0.25">
      <c r="A96" s="4">
        <v>94</v>
      </c>
      <c r="B96" s="5" t="s">
        <v>79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v>38.479999999999997</v>
      </c>
      <c r="R96" s="6"/>
      <c r="S96" s="6"/>
      <c r="T96" s="6"/>
      <c r="U96" s="6">
        <v>38.58</v>
      </c>
      <c r="V96" s="6">
        <v>38.5</v>
      </c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15"/>
      <c r="AM96" s="6"/>
      <c r="AN96" s="6"/>
      <c r="AO96" s="6"/>
      <c r="AP96" s="6"/>
      <c r="AQ96" s="4">
        <f t="shared" si="6"/>
        <v>3</v>
      </c>
      <c r="AR96" s="6">
        <f t="shared" si="7"/>
        <v>38.479999999999997</v>
      </c>
      <c r="AS96" s="6">
        <f t="shared" si="8"/>
        <v>38.58</v>
      </c>
    </row>
    <row r="97" spans="1:45" x14ac:dyDescent="0.25">
      <c r="A97" s="4">
        <v>95</v>
      </c>
      <c r="B97" s="5" t="s">
        <v>80</v>
      </c>
      <c r="C97" s="6"/>
      <c r="D97" s="6">
        <v>41.4</v>
      </c>
      <c r="E97" s="6">
        <v>38.5</v>
      </c>
      <c r="F97" s="6">
        <v>40.299999999999997</v>
      </c>
      <c r="G97" s="6"/>
      <c r="H97" s="6">
        <v>39.07</v>
      </c>
      <c r="I97" s="6">
        <v>42.26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15"/>
      <c r="AM97" s="6"/>
      <c r="AN97" s="6"/>
      <c r="AO97" s="6"/>
      <c r="AP97" s="6"/>
      <c r="AQ97" s="4">
        <f t="shared" si="6"/>
        <v>5</v>
      </c>
      <c r="AR97" s="6">
        <f t="shared" si="7"/>
        <v>38.5</v>
      </c>
      <c r="AS97" s="6">
        <f t="shared" si="8"/>
        <v>42.26</v>
      </c>
    </row>
    <row r="98" spans="1:45" x14ac:dyDescent="0.25">
      <c r="A98" s="4">
        <v>96</v>
      </c>
      <c r="B98" s="5" t="s">
        <v>81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>
        <v>38.56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15"/>
      <c r="AM98" s="6"/>
      <c r="AN98" s="6"/>
      <c r="AO98" s="6"/>
      <c r="AP98" s="6"/>
      <c r="AQ98" s="4">
        <f t="shared" si="6"/>
        <v>1</v>
      </c>
      <c r="AR98" s="6">
        <f t="shared" si="7"/>
        <v>38.56</v>
      </c>
      <c r="AS98" s="6">
        <f t="shared" si="8"/>
        <v>38.56</v>
      </c>
    </row>
    <row r="99" spans="1:45" x14ac:dyDescent="0.25">
      <c r="A99" s="4">
        <v>97</v>
      </c>
      <c r="B99" s="5" t="s">
        <v>82</v>
      </c>
      <c r="C99" s="6">
        <v>38.58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15"/>
      <c r="AM99" s="6"/>
      <c r="AN99" s="6"/>
      <c r="AO99" s="6"/>
      <c r="AP99" s="6"/>
      <c r="AQ99" s="4">
        <f t="shared" ref="AQ99:AQ130" si="9">COUNTA(C99:AP99)</f>
        <v>1</v>
      </c>
      <c r="AR99" s="6">
        <f t="shared" ref="AR99:AR130" si="10">IF(MINA(C99:AP99)=0,100,MINA(C99:AP99))</f>
        <v>38.58</v>
      </c>
      <c r="AS99" s="6">
        <f t="shared" ref="AS99:AS130" si="11">MAXA(C99:AP99)</f>
        <v>38.58</v>
      </c>
    </row>
    <row r="100" spans="1:45" x14ac:dyDescent="0.25">
      <c r="A100" s="4">
        <v>98</v>
      </c>
      <c r="B100" s="5" t="s">
        <v>246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>
        <v>39.299999999999997</v>
      </c>
      <c r="AI100" s="6"/>
      <c r="AJ100" s="6">
        <v>39.08</v>
      </c>
      <c r="AK100" s="6">
        <v>39.51</v>
      </c>
      <c r="AL100" s="15"/>
      <c r="AM100" s="6"/>
      <c r="AN100" s="6"/>
      <c r="AO100" s="6"/>
      <c r="AP100" s="6">
        <v>40.200000000000003</v>
      </c>
      <c r="AQ100" s="4">
        <f t="shared" si="9"/>
        <v>4</v>
      </c>
      <c r="AR100" s="6">
        <f t="shared" si="10"/>
        <v>39.08</v>
      </c>
      <c r="AS100" s="6">
        <f t="shared" si="11"/>
        <v>40.200000000000003</v>
      </c>
    </row>
    <row r="101" spans="1:45" x14ac:dyDescent="0.25">
      <c r="A101" s="4">
        <v>99</v>
      </c>
      <c r="B101" s="5" t="s">
        <v>278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15"/>
      <c r="AM101" s="6"/>
      <c r="AN101" s="6"/>
      <c r="AO101" s="6"/>
      <c r="AP101" s="6">
        <v>39.119999999999997</v>
      </c>
      <c r="AQ101" s="4">
        <f t="shared" si="9"/>
        <v>1</v>
      </c>
      <c r="AR101" s="6">
        <f t="shared" si="10"/>
        <v>39.119999999999997</v>
      </c>
      <c r="AS101" s="6">
        <f t="shared" si="11"/>
        <v>39.119999999999997</v>
      </c>
    </row>
    <row r="102" spans="1:45" x14ac:dyDescent="0.25">
      <c r="A102" s="4">
        <v>100</v>
      </c>
      <c r="B102" s="5" t="s">
        <v>18</v>
      </c>
      <c r="C102" s="6">
        <v>43.43</v>
      </c>
      <c r="D102" s="6">
        <v>41.49</v>
      </c>
      <c r="E102" s="6">
        <v>40.369999999999997</v>
      </c>
      <c r="F102" s="6">
        <v>44.45</v>
      </c>
      <c r="G102" s="6">
        <v>41.08</v>
      </c>
      <c r="H102" s="6">
        <v>39.14</v>
      </c>
      <c r="I102" s="6">
        <v>40.270000000000003</v>
      </c>
      <c r="J102" s="6">
        <v>39.229999999999997</v>
      </c>
      <c r="K102" s="6"/>
      <c r="L102" s="6">
        <v>46.15</v>
      </c>
      <c r="M102" s="6">
        <v>43.21</v>
      </c>
      <c r="N102" s="6">
        <v>45.4</v>
      </c>
      <c r="O102" s="6">
        <v>46.03</v>
      </c>
      <c r="P102" s="6">
        <v>50.5</v>
      </c>
      <c r="Q102" s="6"/>
      <c r="R102" s="6"/>
      <c r="S102" s="6"/>
      <c r="T102" s="6">
        <v>54.38</v>
      </c>
      <c r="U102" s="6">
        <v>52.24</v>
      </c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15"/>
      <c r="AM102" s="6"/>
      <c r="AN102" s="6"/>
      <c r="AO102" s="6"/>
      <c r="AP102" s="6"/>
      <c r="AQ102" s="4">
        <f t="shared" si="9"/>
        <v>15</v>
      </c>
      <c r="AR102" s="6">
        <f t="shared" si="10"/>
        <v>39.14</v>
      </c>
      <c r="AS102" s="6">
        <f t="shared" si="11"/>
        <v>54.38</v>
      </c>
    </row>
    <row r="103" spans="1:45" x14ac:dyDescent="0.25">
      <c r="A103" s="4">
        <v>101</v>
      </c>
      <c r="B103" s="5" t="s">
        <v>83</v>
      </c>
      <c r="C103" s="6">
        <v>45.1</v>
      </c>
      <c r="D103" s="6"/>
      <c r="E103" s="6"/>
      <c r="F103" s="6"/>
      <c r="G103" s="6"/>
      <c r="H103" s="6"/>
      <c r="I103" s="6"/>
      <c r="J103" s="6">
        <v>42.04</v>
      </c>
      <c r="K103" s="6">
        <v>41.05</v>
      </c>
      <c r="L103" s="6">
        <v>41.37</v>
      </c>
      <c r="M103" s="6">
        <v>39.229999999999997</v>
      </c>
      <c r="N103" s="6">
        <v>44.45</v>
      </c>
      <c r="O103" s="6">
        <v>40.090000000000003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15"/>
      <c r="AM103" s="6"/>
      <c r="AN103" s="6"/>
      <c r="AO103" s="6"/>
      <c r="AP103" s="6"/>
      <c r="AQ103" s="4">
        <f t="shared" si="9"/>
        <v>7</v>
      </c>
      <c r="AR103" s="6">
        <f t="shared" si="10"/>
        <v>39.229999999999997</v>
      </c>
      <c r="AS103" s="6">
        <f t="shared" si="11"/>
        <v>45.1</v>
      </c>
    </row>
    <row r="104" spans="1:45" x14ac:dyDescent="0.25">
      <c r="A104" s="4">
        <v>102</v>
      </c>
      <c r="B104" s="5" t="s">
        <v>84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>
        <v>39.229999999999997</v>
      </c>
      <c r="T104" s="6">
        <v>99.99</v>
      </c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15"/>
      <c r="AM104" s="6"/>
      <c r="AN104" s="6"/>
      <c r="AO104" s="6"/>
      <c r="AP104" s="6"/>
      <c r="AQ104" s="4">
        <f t="shared" si="9"/>
        <v>2</v>
      </c>
      <c r="AR104" s="6">
        <f t="shared" si="10"/>
        <v>39.229999999999997</v>
      </c>
      <c r="AS104" s="6">
        <f t="shared" si="11"/>
        <v>99.99</v>
      </c>
    </row>
    <row r="105" spans="1:45" x14ac:dyDescent="0.25">
      <c r="A105" s="4">
        <v>103</v>
      </c>
      <c r="B105" s="5" t="s">
        <v>86</v>
      </c>
      <c r="C105" s="6"/>
      <c r="D105" s="6">
        <v>39.35</v>
      </c>
      <c r="E105" s="6">
        <v>40.47</v>
      </c>
      <c r="F105" s="6"/>
      <c r="G105" s="6">
        <v>41.36</v>
      </c>
      <c r="H105" s="6"/>
      <c r="I105" s="6">
        <v>41.35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15"/>
      <c r="AM105" s="6"/>
      <c r="AN105" s="6"/>
      <c r="AO105" s="6"/>
      <c r="AP105" s="6"/>
      <c r="AQ105" s="4">
        <f t="shared" si="9"/>
        <v>4</v>
      </c>
      <c r="AR105" s="6">
        <f t="shared" si="10"/>
        <v>39.35</v>
      </c>
      <c r="AS105" s="6">
        <f t="shared" si="11"/>
        <v>41.36</v>
      </c>
    </row>
    <row r="106" spans="1:45" x14ac:dyDescent="0.25">
      <c r="A106" s="4">
        <v>104</v>
      </c>
      <c r="B106" s="5" t="s">
        <v>85</v>
      </c>
      <c r="C106" s="6"/>
      <c r="D106" s="6"/>
      <c r="E106" s="6"/>
      <c r="F106" s="6"/>
      <c r="G106" s="6"/>
      <c r="H106" s="6"/>
      <c r="I106" s="6"/>
      <c r="J106" s="6"/>
      <c r="K106" s="6">
        <v>39.35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15"/>
      <c r="AM106" s="6"/>
      <c r="AN106" s="6"/>
      <c r="AO106" s="6"/>
      <c r="AP106" s="6"/>
      <c r="AQ106" s="4">
        <f t="shared" si="9"/>
        <v>1</v>
      </c>
      <c r="AR106" s="6">
        <f t="shared" si="10"/>
        <v>39.35</v>
      </c>
      <c r="AS106" s="6">
        <f t="shared" si="11"/>
        <v>39.35</v>
      </c>
    </row>
    <row r="107" spans="1:45" x14ac:dyDescent="0.25">
      <c r="A107" s="4">
        <v>105</v>
      </c>
      <c r="B107" s="5" t="s">
        <v>87</v>
      </c>
      <c r="C107" s="6">
        <v>39.4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15"/>
      <c r="AM107" s="6"/>
      <c r="AN107" s="6"/>
      <c r="AO107" s="6"/>
      <c r="AP107" s="6"/>
      <c r="AQ107" s="4">
        <f t="shared" si="9"/>
        <v>1</v>
      </c>
      <c r="AR107" s="6">
        <f t="shared" si="10"/>
        <v>39.4</v>
      </c>
      <c r="AS107" s="6">
        <f t="shared" si="11"/>
        <v>39.4</v>
      </c>
    </row>
    <row r="108" spans="1:45" x14ac:dyDescent="0.25">
      <c r="A108" s="4">
        <v>106</v>
      </c>
      <c r="B108" s="5" t="s">
        <v>276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>
        <v>39.409999999999997</v>
      </c>
      <c r="AK108" s="6">
        <v>41.16</v>
      </c>
      <c r="AL108" s="15"/>
      <c r="AM108" s="6"/>
      <c r="AN108" s="6"/>
      <c r="AO108" s="6">
        <v>43.12</v>
      </c>
      <c r="AP108" s="6"/>
      <c r="AQ108" s="4">
        <f t="shared" si="9"/>
        <v>3</v>
      </c>
      <c r="AR108" s="6">
        <f t="shared" si="10"/>
        <v>39.409999999999997</v>
      </c>
      <c r="AS108" s="6">
        <f t="shared" si="11"/>
        <v>43.12</v>
      </c>
    </row>
    <row r="109" spans="1:45" x14ac:dyDescent="0.25">
      <c r="A109" s="4">
        <v>107</v>
      </c>
      <c r="B109" s="5" t="s">
        <v>249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>
        <v>39.49</v>
      </c>
      <c r="AL109" s="15"/>
      <c r="AM109" s="6"/>
      <c r="AN109" s="6"/>
      <c r="AO109" s="6"/>
      <c r="AP109" s="6"/>
      <c r="AQ109" s="4">
        <f t="shared" si="9"/>
        <v>1</v>
      </c>
      <c r="AR109" s="6">
        <f t="shared" si="10"/>
        <v>39.49</v>
      </c>
      <c r="AS109" s="6">
        <f t="shared" si="11"/>
        <v>39.49</v>
      </c>
    </row>
    <row r="110" spans="1:45" x14ac:dyDescent="0.25">
      <c r="A110" s="4">
        <v>108</v>
      </c>
      <c r="B110" s="5" t="s">
        <v>88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>
        <v>39.54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15"/>
      <c r="AM110" s="6"/>
      <c r="AN110" s="6"/>
      <c r="AO110" s="6"/>
      <c r="AP110" s="6"/>
      <c r="AQ110" s="4">
        <f t="shared" si="9"/>
        <v>1</v>
      </c>
      <c r="AR110" s="6">
        <f t="shared" si="10"/>
        <v>39.54</v>
      </c>
      <c r="AS110" s="6">
        <f t="shared" si="11"/>
        <v>39.54</v>
      </c>
    </row>
    <row r="111" spans="1:45" x14ac:dyDescent="0.25">
      <c r="A111" s="4">
        <v>109</v>
      </c>
      <c r="B111" s="5" t="s">
        <v>170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>
        <v>39.54</v>
      </c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15"/>
      <c r="AM111" s="6"/>
      <c r="AN111" s="6"/>
      <c r="AO111" s="6"/>
      <c r="AP111" s="6"/>
      <c r="AQ111" s="4">
        <f t="shared" si="9"/>
        <v>1</v>
      </c>
      <c r="AR111" s="6">
        <f t="shared" si="10"/>
        <v>39.54</v>
      </c>
      <c r="AS111" s="6">
        <f t="shared" si="11"/>
        <v>39.54</v>
      </c>
    </row>
    <row r="112" spans="1:45" x14ac:dyDescent="0.25">
      <c r="A112" s="4">
        <v>110</v>
      </c>
      <c r="B112" s="5" t="s">
        <v>173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>
        <v>89.46</v>
      </c>
      <c r="AL112" s="15"/>
      <c r="AM112" s="6"/>
      <c r="AN112" s="6">
        <v>40.200000000000003</v>
      </c>
      <c r="AO112" s="6">
        <v>39.549999999999997</v>
      </c>
      <c r="AP112" s="6">
        <v>41.11</v>
      </c>
      <c r="AQ112" s="4">
        <f t="shared" si="9"/>
        <v>4</v>
      </c>
      <c r="AR112" s="6">
        <f t="shared" si="10"/>
        <v>39.549999999999997</v>
      </c>
      <c r="AS112" s="6">
        <f t="shared" si="11"/>
        <v>89.46</v>
      </c>
    </row>
    <row r="113" spans="1:45" x14ac:dyDescent="0.25">
      <c r="A113" s="4">
        <v>111</v>
      </c>
      <c r="B113" s="5" t="s">
        <v>89</v>
      </c>
      <c r="C113" s="6"/>
      <c r="D113" s="6"/>
      <c r="E113" s="6">
        <v>41.45</v>
      </c>
      <c r="F113" s="6">
        <v>39.58</v>
      </c>
      <c r="G113" s="6"/>
      <c r="H113" s="6">
        <v>40.119999999999997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15"/>
      <c r="AM113" s="6"/>
      <c r="AN113" s="6"/>
      <c r="AO113" s="6"/>
      <c r="AP113" s="6"/>
      <c r="AQ113" s="4">
        <f t="shared" si="9"/>
        <v>3</v>
      </c>
      <c r="AR113" s="6">
        <f t="shared" si="10"/>
        <v>39.58</v>
      </c>
      <c r="AS113" s="6">
        <f t="shared" si="11"/>
        <v>41.45</v>
      </c>
    </row>
    <row r="114" spans="1:45" x14ac:dyDescent="0.25">
      <c r="A114" s="4">
        <v>112</v>
      </c>
      <c r="B114" s="5" t="s">
        <v>90</v>
      </c>
      <c r="C114" s="6"/>
      <c r="D114" s="6">
        <v>40.049999999999997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15"/>
      <c r="AM114" s="6"/>
      <c r="AN114" s="6"/>
      <c r="AO114" s="6"/>
      <c r="AP114" s="6"/>
      <c r="AQ114" s="4">
        <f t="shared" si="9"/>
        <v>1</v>
      </c>
      <c r="AR114" s="6">
        <f t="shared" si="10"/>
        <v>40.049999999999997</v>
      </c>
      <c r="AS114" s="6">
        <f t="shared" si="11"/>
        <v>40.049999999999997</v>
      </c>
    </row>
    <row r="115" spans="1:45" x14ac:dyDescent="0.25">
      <c r="A115" s="4">
        <v>113</v>
      </c>
      <c r="B115" s="5" t="s">
        <v>159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>
        <v>40.06</v>
      </c>
      <c r="X115" s="6">
        <v>40.14</v>
      </c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15"/>
      <c r="AM115" s="6"/>
      <c r="AN115" s="6"/>
      <c r="AO115" s="6"/>
      <c r="AP115" s="6"/>
      <c r="AQ115" s="4">
        <f t="shared" si="9"/>
        <v>2</v>
      </c>
      <c r="AR115" s="6">
        <f t="shared" si="10"/>
        <v>40.06</v>
      </c>
      <c r="AS115" s="6">
        <f t="shared" si="11"/>
        <v>40.14</v>
      </c>
    </row>
    <row r="116" spans="1:45" x14ac:dyDescent="0.25">
      <c r="A116" s="4">
        <v>114</v>
      </c>
      <c r="B116" s="5" t="s">
        <v>161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>
        <v>40.07</v>
      </c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15"/>
      <c r="AM116" s="6"/>
      <c r="AN116" s="6"/>
      <c r="AO116" s="6"/>
      <c r="AP116" s="6"/>
      <c r="AQ116" s="4">
        <f t="shared" si="9"/>
        <v>1</v>
      </c>
      <c r="AR116" s="6">
        <f t="shared" si="10"/>
        <v>40.07</v>
      </c>
      <c r="AS116" s="6">
        <f t="shared" si="11"/>
        <v>40.07</v>
      </c>
    </row>
    <row r="117" spans="1:45" x14ac:dyDescent="0.25">
      <c r="A117" s="4">
        <v>115</v>
      </c>
      <c r="B117" s="5" t="s">
        <v>160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>
        <v>40.24</v>
      </c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15"/>
      <c r="AM117" s="6"/>
      <c r="AN117" s="6"/>
      <c r="AO117" s="6"/>
      <c r="AP117" s="6"/>
      <c r="AQ117" s="4">
        <f t="shared" si="9"/>
        <v>1</v>
      </c>
      <c r="AR117" s="6">
        <f t="shared" si="10"/>
        <v>40.24</v>
      </c>
      <c r="AS117" s="6">
        <f t="shared" si="11"/>
        <v>40.24</v>
      </c>
    </row>
    <row r="118" spans="1:45" x14ac:dyDescent="0.25">
      <c r="A118" s="4">
        <v>116</v>
      </c>
      <c r="B118" s="5" t="s">
        <v>91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v>40.32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15"/>
      <c r="AM118" s="6"/>
      <c r="AN118" s="6"/>
      <c r="AO118" s="6"/>
      <c r="AP118" s="6"/>
      <c r="AQ118" s="4">
        <f t="shared" si="9"/>
        <v>1</v>
      </c>
      <c r="AR118" s="6">
        <f t="shared" si="10"/>
        <v>40.32</v>
      </c>
      <c r="AS118" s="6">
        <f t="shared" si="11"/>
        <v>40.32</v>
      </c>
    </row>
    <row r="119" spans="1:45" x14ac:dyDescent="0.25">
      <c r="A119" s="4">
        <v>117</v>
      </c>
      <c r="B119" s="5" t="s">
        <v>92</v>
      </c>
      <c r="C119" s="6"/>
      <c r="D119" s="6"/>
      <c r="E119" s="6">
        <v>40.380000000000003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15"/>
      <c r="AM119" s="6"/>
      <c r="AN119" s="6"/>
      <c r="AO119" s="6"/>
      <c r="AP119" s="6"/>
      <c r="AQ119" s="4">
        <f t="shared" si="9"/>
        <v>1</v>
      </c>
      <c r="AR119" s="6">
        <f t="shared" si="10"/>
        <v>40.380000000000003</v>
      </c>
      <c r="AS119" s="6">
        <f t="shared" si="11"/>
        <v>40.380000000000003</v>
      </c>
    </row>
    <row r="120" spans="1:45" x14ac:dyDescent="0.25">
      <c r="A120" s="4">
        <v>118</v>
      </c>
      <c r="B120" s="5" t="s">
        <v>242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>
        <v>40.4</v>
      </c>
      <c r="AK120" s="6"/>
      <c r="AL120" s="15"/>
      <c r="AM120" s="6"/>
      <c r="AN120" s="6"/>
      <c r="AO120" s="6"/>
      <c r="AP120" s="6"/>
      <c r="AQ120" s="4">
        <f t="shared" si="9"/>
        <v>1</v>
      </c>
      <c r="AR120" s="6">
        <f t="shared" si="10"/>
        <v>40.4</v>
      </c>
      <c r="AS120" s="6">
        <f t="shared" si="11"/>
        <v>40.4</v>
      </c>
    </row>
    <row r="121" spans="1:45" x14ac:dyDescent="0.25">
      <c r="A121" s="4">
        <v>119</v>
      </c>
      <c r="B121" s="5" t="s">
        <v>93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>
        <v>40.5</v>
      </c>
      <c r="N121" s="6">
        <v>42.18</v>
      </c>
      <c r="O121" s="6">
        <v>42.15</v>
      </c>
      <c r="P121" s="6">
        <v>41.09</v>
      </c>
      <c r="Q121" s="6"/>
      <c r="R121" s="6">
        <v>41.21</v>
      </c>
      <c r="S121" s="6">
        <v>42.36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15"/>
      <c r="AM121" s="6"/>
      <c r="AN121" s="6"/>
      <c r="AO121" s="6"/>
      <c r="AP121" s="6"/>
      <c r="AQ121" s="4">
        <f t="shared" si="9"/>
        <v>6</v>
      </c>
      <c r="AR121" s="6">
        <f t="shared" si="10"/>
        <v>40.5</v>
      </c>
      <c r="AS121" s="6">
        <f t="shared" si="11"/>
        <v>42.36</v>
      </c>
    </row>
    <row r="122" spans="1:45" x14ac:dyDescent="0.25">
      <c r="A122" s="4">
        <v>120</v>
      </c>
      <c r="B122" s="5" t="s">
        <v>240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>
        <v>44.34</v>
      </c>
      <c r="AK122" s="6"/>
      <c r="AL122" s="15"/>
      <c r="AM122" s="6">
        <v>40.5</v>
      </c>
      <c r="AN122" s="6"/>
      <c r="AO122" s="6"/>
      <c r="AP122" s="6"/>
      <c r="AQ122" s="4">
        <f t="shared" si="9"/>
        <v>2</v>
      </c>
      <c r="AR122" s="6">
        <f t="shared" si="10"/>
        <v>40.5</v>
      </c>
      <c r="AS122" s="6">
        <f t="shared" si="11"/>
        <v>44.34</v>
      </c>
    </row>
    <row r="123" spans="1:45" x14ac:dyDescent="0.25">
      <c r="A123" s="4">
        <v>121</v>
      </c>
      <c r="B123" s="5" t="s">
        <v>258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15"/>
      <c r="AM123" s="6">
        <v>40.590000000000003</v>
      </c>
      <c r="AN123" s="6"/>
      <c r="AO123" s="6"/>
      <c r="AP123" s="6"/>
      <c r="AQ123" s="4">
        <f t="shared" si="9"/>
        <v>1</v>
      </c>
      <c r="AR123" s="6">
        <f t="shared" si="10"/>
        <v>40.590000000000003</v>
      </c>
      <c r="AS123" s="6">
        <f t="shared" si="11"/>
        <v>40.590000000000003</v>
      </c>
    </row>
    <row r="124" spans="1:45" x14ac:dyDescent="0.25">
      <c r="A124" s="4">
        <v>122</v>
      </c>
      <c r="B124" s="5" t="s">
        <v>150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>
        <v>41.03</v>
      </c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15"/>
      <c r="AM124" s="6"/>
      <c r="AN124" s="6"/>
      <c r="AO124" s="6"/>
      <c r="AP124" s="6"/>
      <c r="AQ124" s="4">
        <f t="shared" si="9"/>
        <v>1</v>
      </c>
      <c r="AR124" s="6">
        <f t="shared" si="10"/>
        <v>41.03</v>
      </c>
      <c r="AS124" s="6">
        <f t="shared" si="11"/>
        <v>41.03</v>
      </c>
    </row>
    <row r="125" spans="1:45" x14ac:dyDescent="0.25">
      <c r="A125" s="4">
        <v>123</v>
      </c>
      <c r="B125" s="5" t="s">
        <v>94</v>
      </c>
      <c r="C125" s="6">
        <v>41.03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15"/>
      <c r="AM125" s="6"/>
      <c r="AN125" s="6"/>
      <c r="AO125" s="6"/>
      <c r="AP125" s="6"/>
      <c r="AQ125" s="4">
        <f t="shared" si="9"/>
        <v>1</v>
      </c>
      <c r="AR125" s="6">
        <f t="shared" si="10"/>
        <v>41.03</v>
      </c>
      <c r="AS125" s="6">
        <f t="shared" si="11"/>
        <v>41.03</v>
      </c>
    </row>
    <row r="126" spans="1:45" x14ac:dyDescent="0.25">
      <c r="A126" s="4">
        <v>124</v>
      </c>
      <c r="B126" s="5" t="s">
        <v>95</v>
      </c>
      <c r="C126" s="6"/>
      <c r="D126" s="6"/>
      <c r="E126" s="6">
        <v>41.04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15"/>
      <c r="AM126" s="6"/>
      <c r="AN126" s="6"/>
      <c r="AO126" s="6"/>
      <c r="AP126" s="6"/>
      <c r="AQ126" s="4">
        <f t="shared" si="9"/>
        <v>1</v>
      </c>
      <c r="AR126" s="6">
        <f t="shared" si="10"/>
        <v>41.04</v>
      </c>
      <c r="AS126" s="6">
        <f t="shared" si="11"/>
        <v>41.04</v>
      </c>
    </row>
    <row r="127" spans="1:45" x14ac:dyDescent="0.25">
      <c r="A127" s="4">
        <v>125</v>
      </c>
      <c r="B127" s="5" t="s">
        <v>244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>
        <v>41.06</v>
      </c>
      <c r="AK127" s="6"/>
      <c r="AL127" s="15"/>
      <c r="AM127" s="6"/>
      <c r="AN127" s="6"/>
      <c r="AO127" s="6"/>
      <c r="AP127" s="6"/>
      <c r="AQ127" s="4">
        <f t="shared" si="9"/>
        <v>1</v>
      </c>
      <c r="AR127" s="6">
        <f t="shared" si="10"/>
        <v>41.06</v>
      </c>
      <c r="AS127" s="6">
        <f t="shared" si="11"/>
        <v>41.06</v>
      </c>
    </row>
    <row r="128" spans="1:45" x14ac:dyDescent="0.25">
      <c r="A128" s="4">
        <v>126</v>
      </c>
      <c r="B128" s="5" t="s">
        <v>16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>
        <v>44.02</v>
      </c>
      <c r="S128" s="6">
        <v>41.08</v>
      </c>
      <c r="T128" s="6">
        <v>45.37</v>
      </c>
      <c r="U128" s="6">
        <v>43.47</v>
      </c>
      <c r="V128" s="6">
        <v>44.2</v>
      </c>
      <c r="W128" s="6"/>
      <c r="X128" s="6">
        <v>46.18</v>
      </c>
      <c r="Y128" s="6">
        <v>42.38</v>
      </c>
      <c r="Z128" s="6">
        <v>46.32</v>
      </c>
      <c r="AA128" s="6"/>
      <c r="AB128" s="6">
        <v>45</v>
      </c>
      <c r="AC128" s="6">
        <v>50.55</v>
      </c>
      <c r="AD128" s="6">
        <v>49.3</v>
      </c>
      <c r="AE128" s="6">
        <v>48.55</v>
      </c>
      <c r="AF128" s="6">
        <v>48.21</v>
      </c>
      <c r="AG128" s="6">
        <v>49.14</v>
      </c>
      <c r="AH128" s="6">
        <v>50.28</v>
      </c>
      <c r="AI128" s="6"/>
      <c r="AJ128" s="6">
        <v>54.25</v>
      </c>
      <c r="AK128" s="6">
        <v>89.47</v>
      </c>
      <c r="AL128" s="15"/>
      <c r="AM128" s="6">
        <v>54.08</v>
      </c>
      <c r="AN128" s="6"/>
      <c r="AO128" s="6">
        <v>59.08</v>
      </c>
      <c r="AP128" s="6"/>
      <c r="AQ128" s="4">
        <f t="shared" si="9"/>
        <v>19</v>
      </c>
      <c r="AR128" s="6">
        <f t="shared" si="10"/>
        <v>41.08</v>
      </c>
      <c r="AS128" s="6">
        <f t="shared" si="11"/>
        <v>89.47</v>
      </c>
    </row>
    <row r="129" spans="1:45" x14ac:dyDescent="0.25">
      <c r="A129" s="4">
        <v>127</v>
      </c>
      <c r="B129" s="5" t="s">
        <v>247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>
        <v>41.2</v>
      </c>
      <c r="AL129" s="15"/>
      <c r="AM129" s="6"/>
      <c r="AN129" s="6"/>
      <c r="AO129" s="6"/>
      <c r="AP129" s="6"/>
      <c r="AQ129" s="4">
        <f t="shared" si="9"/>
        <v>1</v>
      </c>
      <c r="AR129" s="6">
        <f t="shared" si="10"/>
        <v>41.2</v>
      </c>
      <c r="AS129" s="6">
        <f t="shared" si="11"/>
        <v>41.2</v>
      </c>
    </row>
    <row r="130" spans="1:45" x14ac:dyDescent="0.25">
      <c r="A130" s="4">
        <v>128</v>
      </c>
      <c r="B130" s="8" t="s">
        <v>188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>
        <v>41.22</v>
      </c>
      <c r="AA130" s="6"/>
      <c r="AB130" s="6"/>
      <c r="AC130" s="6"/>
      <c r="AD130" s="6"/>
      <c r="AE130" s="6"/>
      <c r="AF130" s="6"/>
      <c r="AG130" s="6"/>
      <c r="AH130" s="6"/>
      <c r="AI130" s="6">
        <v>42.44</v>
      </c>
      <c r="AJ130" s="6"/>
      <c r="AK130" s="6"/>
      <c r="AL130" s="15"/>
      <c r="AM130" s="6"/>
      <c r="AN130" s="6"/>
      <c r="AO130" s="6"/>
      <c r="AP130" s="6"/>
      <c r="AQ130" s="4">
        <f t="shared" si="9"/>
        <v>2</v>
      </c>
      <c r="AR130" s="6">
        <f t="shared" si="10"/>
        <v>41.22</v>
      </c>
      <c r="AS130" s="6">
        <f t="shared" si="11"/>
        <v>42.44</v>
      </c>
    </row>
    <row r="131" spans="1:45" x14ac:dyDescent="0.25">
      <c r="A131" s="4">
        <v>129</v>
      </c>
      <c r="B131" s="5" t="s">
        <v>12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>
        <v>41.35</v>
      </c>
      <c r="S131" s="6"/>
      <c r="T131" s="6">
        <v>42.54</v>
      </c>
      <c r="U131" s="6">
        <v>43.24</v>
      </c>
      <c r="V131" s="6">
        <v>43.14</v>
      </c>
      <c r="W131" s="6"/>
      <c r="X131" s="6">
        <v>42.57</v>
      </c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15"/>
      <c r="AM131" s="6"/>
      <c r="AN131" s="6"/>
      <c r="AO131" s="6"/>
      <c r="AP131" s="6"/>
      <c r="AQ131" s="4">
        <f t="shared" ref="AQ131:AQ162" si="12">COUNTA(C131:AP131)</f>
        <v>5</v>
      </c>
      <c r="AR131" s="6">
        <f t="shared" ref="AR131:AR162" si="13">IF(MINA(C131:AP131)=0,100,MINA(C131:AP131))</f>
        <v>41.35</v>
      </c>
      <c r="AS131" s="6">
        <f t="shared" ref="AS131:AS162" si="14">MAXA(C131:AP131)</f>
        <v>43.24</v>
      </c>
    </row>
    <row r="132" spans="1:45" ht="15" customHeight="1" x14ac:dyDescent="0.25">
      <c r="A132" s="4">
        <v>130</v>
      </c>
      <c r="B132" s="5" t="s">
        <v>256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15"/>
      <c r="AM132" s="6">
        <v>41.38</v>
      </c>
      <c r="AN132" s="6"/>
      <c r="AO132" s="6"/>
      <c r="AP132" s="6"/>
      <c r="AQ132" s="4">
        <f t="shared" si="12"/>
        <v>1</v>
      </c>
      <c r="AR132" s="6">
        <f t="shared" si="13"/>
        <v>41.38</v>
      </c>
      <c r="AS132" s="6">
        <f t="shared" si="14"/>
        <v>41.38</v>
      </c>
    </row>
    <row r="133" spans="1:45" ht="17.399999999999999" customHeight="1" x14ac:dyDescent="0.25">
      <c r="A133" s="4">
        <v>131</v>
      </c>
      <c r="B133" s="5" t="s">
        <v>221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>
        <v>44.19</v>
      </c>
      <c r="AH133" s="6">
        <v>41.42</v>
      </c>
      <c r="AI133" s="6"/>
      <c r="AJ133" s="6"/>
      <c r="AK133" s="6"/>
      <c r="AL133" s="15"/>
      <c r="AM133" s="6"/>
      <c r="AN133" s="6"/>
      <c r="AO133" s="6"/>
      <c r="AP133" s="6"/>
      <c r="AQ133" s="4">
        <f t="shared" si="12"/>
        <v>2</v>
      </c>
      <c r="AR133" s="6">
        <f t="shared" si="13"/>
        <v>41.42</v>
      </c>
      <c r="AS133" s="6">
        <f t="shared" si="14"/>
        <v>44.19</v>
      </c>
    </row>
    <row r="134" spans="1:45" ht="15" customHeight="1" x14ac:dyDescent="0.25">
      <c r="A134" s="4">
        <v>132</v>
      </c>
      <c r="B134" s="8" t="s">
        <v>202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>
        <v>41.45</v>
      </c>
      <c r="AE134" s="6"/>
      <c r="AF134" s="6"/>
      <c r="AG134" s="6"/>
      <c r="AH134" s="6"/>
      <c r="AI134" s="6"/>
      <c r="AJ134" s="6"/>
      <c r="AK134" s="6"/>
      <c r="AL134" s="15"/>
      <c r="AM134" s="6"/>
      <c r="AN134" s="6"/>
      <c r="AO134" s="6"/>
      <c r="AP134" s="6"/>
      <c r="AQ134" s="4">
        <f t="shared" si="12"/>
        <v>1</v>
      </c>
      <c r="AR134" s="6">
        <f t="shared" si="13"/>
        <v>41.45</v>
      </c>
      <c r="AS134" s="6">
        <f t="shared" si="14"/>
        <v>41.45</v>
      </c>
    </row>
    <row r="135" spans="1:45" ht="15" customHeight="1" x14ac:dyDescent="0.25">
      <c r="A135" s="4">
        <v>133</v>
      </c>
      <c r="B135" s="5" t="s">
        <v>250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>
        <v>42.07</v>
      </c>
      <c r="AL135" s="15"/>
      <c r="AM135" s="6">
        <v>43.28</v>
      </c>
      <c r="AN135" s="6">
        <v>42.3</v>
      </c>
      <c r="AO135" s="6"/>
      <c r="AP135" s="6"/>
      <c r="AQ135" s="4">
        <f t="shared" si="12"/>
        <v>3</v>
      </c>
      <c r="AR135" s="6">
        <f t="shared" si="13"/>
        <v>42.07</v>
      </c>
      <c r="AS135" s="6">
        <f t="shared" si="14"/>
        <v>43.28</v>
      </c>
    </row>
    <row r="136" spans="1:45" ht="15" customHeight="1" x14ac:dyDescent="0.25">
      <c r="A136" s="4">
        <v>134</v>
      </c>
      <c r="B136" s="5" t="s">
        <v>162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>
        <v>42.09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15"/>
      <c r="AM136" s="6"/>
      <c r="AN136" s="6"/>
      <c r="AO136" s="6"/>
      <c r="AP136" s="6"/>
      <c r="AQ136" s="4">
        <f t="shared" si="12"/>
        <v>1</v>
      </c>
      <c r="AR136" s="6">
        <f t="shared" si="13"/>
        <v>42.09</v>
      </c>
      <c r="AS136" s="6">
        <f t="shared" si="14"/>
        <v>42.09</v>
      </c>
    </row>
    <row r="137" spans="1:45" ht="15" customHeight="1" x14ac:dyDescent="0.25">
      <c r="A137" s="4">
        <v>135</v>
      </c>
      <c r="B137" s="5" t="s">
        <v>257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15"/>
      <c r="AM137" s="6">
        <v>42.13</v>
      </c>
      <c r="AN137" s="6"/>
      <c r="AO137" s="6"/>
      <c r="AP137" s="6"/>
      <c r="AQ137" s="4">
        <f t="shared" si="12"/>
        <v>1</v>
      </c>
      <c r="AR137" s="6">
        <f t="shared" si="13"/>
        <v>42.13</v>
      </c>
      <c r="AS137" s="6">
        <f t="shared" si="14"/>
        <v>42.13</v>
      </c>
    </row>
    <row r="138" spans="1:45" x14ac:dyDescent="0.25">
      <c r="A138" s="4">
        <v>136</v>
      </c>
      <c r="B138" s="5" t="s">
        <v>259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15"/>
      <c r="AM138" s="6"/>
      <c r="AN138" s="6">
        <v>42.26</v>
      </c>
      <c r="AO138" s="6"/>
      <c r="AP138" s="6"/>
      <c r="AQ138" s="4">
        <f t="shared" si="12"/>
        <v>1</v>
      </c>
      <c r="AR138" s="6">
        <f t="shared" si="13"/>
        <v>42.26</v>
      </c>
      <c r="AS138" s="6">
        <f t="shared" si="14"/>
        <v>42.26</v>
      </c>
    </row>
    <row r="139" spans="1:45" x14ac:dyDescent="0.25">
      <c r="A139" s="4">
        <v>137</v>
      </c>
      <c r="B139" s="5" t="s">
        <v>260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15"/>
      <c r="AM139" s="6"/>
      <c r="AN139" s="6">
        <v>42.26</v>
      </c>
      <c r="AO139" s="6"/>
      <c r="AP139" s="6"/>
      <c r="AQ139" s="4">
        <f t="shared" si="12"/>
        <v>1</v>
      </c>
      <c r="AR139" s="6">
        <f t="shared" si="13"/>
        <v>42.26</v>
      </c>
      <c r="AS139" s="6">
        <f t="shared" si="14"/>
        <v>42.26</v>
      </c>
    </row>
    <row r="140" spans="1:45" x14ac:dyDescent="0.25">
      <c r="A140" s="4">
        <v>138</v>
      </c>
      <c r="B140" s="5" t="s">
        <v>96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>
        <v>42.36</v>
      </c>
      <c r="O140" s="6">
        <v>43.35</v>
      </c>
      <c r="P140" s="6">
        <v>44.28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15"/>
      <c r="AM140" s="6"/>
      <c r="AN140" s="6"/>
      <c r="AO140" s="6"/>
      <c r="AP140" s="6"/>
      <c r="AQ140" s="4">
        <f t="shared" si="12"/>
        <v>3</v>
      </c>
      <c r="AR140" s="6">
        <f t="shared" si="13"/>
        <v>42.36</v>
      </c>
      <c r="AS140" s="6">
        <f t="shared" si="14"/>
        <v>44.28</v>
      </c>
    </row>
    <row r="141" spans="1:45" x14ac:dyDescent="0.25">
      <c r="A141" s="4">
        <v>139</v>
      </c>
      <c r="B141" s="5" t="s">
        <v>97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>
        <v>42.4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15"/>
      <c r="AM141" s="6"/>
      <c r="AN141" s="6"/>
      <c r="AO141" s="6"/>
      <c r="AP141" s="6"/>
      <c r="AQ141" s="4">
        <f t="shared" si="12"/>
        <v>1</v>
      </c>
      <c r="AR141" s="6">
        <f t="shared" si="13"/>
        <v>42.4</v>
      </c>
      <c r="AS141" s="6">
        <f t="shared" si="14"/>
        <v>42.4</v>
      </c>
    </row>
    <row r="142" spans="1:45" x14ac:dyDescent="0.25">
      <c r="A142" s="4">
        <v>140</v>
      </c>
      <c r="B142" s="5" t="s">
        <v>98</v>
      </c>
      <c r="C142" s="6"/>
      <c r="D142" s="6"/>
      <c r="E142" s="6"/>
      <c r="F142" s="6"/>
      <c r="G142" s="6"/>
      <c r="H142" s="6"/>
      <c r="I142" s="6">
        <v>42.44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15"/>
      <c r="AM142" s="6"/>
      <c r="AN142" s="6"/>
      <c r="AO142" s="6"/>
      <c r="AP142" s="6"/>
      <c r="AQ142" s="4">
        <f t="shared" si="12"/>
        <v>1</v>
      </c>
      <c r="AR142" s="6">
        <f t="shared" si="13"/>
        <v>42.44</v>
      </c>
      <c r="AS142" s="6">
        <f t="shared" si="14"/>
        <v>42.44</v>
      </c>
    </row>
    <row r="143" spans="1:45" x14ac:dyDescent="0.25">
      <c r="A143" s="4">
        <v>141</v>
      </c>
      <c r="B143" s="5" t="s">
        <v>99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>
        <v>42.45</v>
      </c>
      <c r="N143" s="6">
        <v>44.49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15"/>
      <c r="AM143" s="6"/>
      <c r="AN143" s="6"/>
      <c r="AO143" s="6"/>
      <c r="AP143" s="6"/>
      <c r="AQ143" s="4">
        <f t="shared" si="12"/>
        <v>2</v>
      </c>
      <c r="AR143" s="6">
        <f t="shared" si="13"/>
        <v>42.45</v>
      </c>
      <c r="AS143" s="6">
        <f t="shared" si="14"/>
        <v>44.49</v>
      </c>
    </row>
    <row r="144" spans="1:45" x14ac:dyDescent="0.25">
      <c r="A144" s="4">
        <v>142</v>
      </c>
      <c r="B144" s="5" t="s">
        <v>158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>
        <v>43.16</v>
      </c>
      <c r="X144" s="6">
        <v>42.49</v>
      </c>
      <c r="Y144" s="6">
        <v>46.57</v>
      </c>
      <c r="Z144" s="6">
        <v>49.45</v>
      </c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15"/>
      <c r="AM144" s="6"/>
      <c r="AN144" s="6"/>
      <c r="AO144" s="6"/>
      <c r="AP144" s="6"/>
      <c r="AQ144" s="4">
        <f t="shared" si="12"/>
        <v>4</v>
      </c>
      <c r="AR144" s="6">
        <f t="shared" si="13"/>
        <v>42.49</v>
      </c>
      <c r="AS144" s="6">
        <f t="shared" si="14"/>
        <v>49.45</v>
      </c>
    </row>
    <row r="145" spans="1:45" x14ac:dyDescent="0.25">
      <c r="A145" s="4">
        <v>143</v>
      </c>
      <c r="B145" s="5" t="s">
        <v>261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15"/>
      <c r="AM145" s="6"/>
      <c r="AN145" s="6">
        <v>42.53</v>
      </c>
      <c r="AO145" s="6"/>
      <c r="AP145" s="6"/>
      <c r="AQ145" s="4">
        <f t="shared" si="12"/>
        <v>1</v>
      </c>
      <c r="AR145" s="6">
        <f t="shared" si="13"/>
        <v>42.53</v>
      </c>
      <c r="AS145" s="6">
        <f t="shared" si="14"/>
        <v>42.53</v>
      </c>
    </row>
    <row r="146" spans="1:45" x14ac:dyDescent="0.25">
      <c r="A146" s="4">
        <v>144</v>
      </c>
      <c r="B146" s="5" t="s">
        <v>100</v>
      </c>
      <c r="C146" s="6"/>
      <c r="D146" s="6"/>
      <c r="E146" s="6"/>
      <c r="F146" s="6"/>
      <c r="G146" s="6"/>
      <c r="H146" s="6"/>
      <c r="I146" s="6"/>
      <c r="J146" s="6"/>
      <c r="K146" s="6"/>
      <c r="L146" s="6">
        <v>42.57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15"/>
      <c r="AM146" s="6"/>
      <c r="AN146" s="6"/>
      <c r="AO146" s="6"/>
      <c r="AP146" s="6"/>
      <c r="AQ146" s="4">
        <f t="shared" si="12"/>
        <v>1</v>
      </c>
      <c r="AR146" s="6">
        <f t="shared" si="13"/>
        <v>42.57</v>
      </c>
      <c r="AS146" s="6">
        <f t="shared" si="14"/>
        <v>42.57</v>
      </c>
    </row>
    <row r="147" spans="1:45" x14ac:dyDescent="0.25">
      <c r="A147" s="4">
        <v>145</v>
      </c>
      <c r="B147" s="5" t="s">
        <v>264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15"/>
      <c r="AM147" s="6"/>
      <c r="AN147" s="6">
        <v>43.17</v>
      </c>
      <c r="AO147" s="6"/>
      <c r="AP147" s="6"/>
      <c r="AQ147" s="4">
        <f t="shared" si="12"/>
        <v>1</v>
      </c>
      <c r="AR147" s="6">
        <f t="shared" si="13"/>
        <v>43.17</v>
      </c>
      <c r="AS147" s="6">
        <f t="shared" si="14"/>
        <v>43.17</v>
      </c>
    </row>
    <row r="148" spans="1:45" x14ac:dyDescent="0.25">
      <c r="A148" s="4">
        <v>146</v>
      </c>
      <c r="B148" s="5" t="s">
        <v>157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>
        <v>43.22</v>
      </c>
      <c r="X148" s="6">
        <v>45.26</v>
      </c>
      <c r="Y148" s="6">
        <v>45.55</v>
      </c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15"/>
      <c r="AM148" s="6"/>
      <c r="AN148" s="6"/>
      <c r="AO148" s="6"/>
      <c r="AP148" s="6"/>
      <c r="AQ148" s="4">
        <f t="shared" si="12"/>
        <v>3</v>
      </c>
      <c r="AR148" s="6">
        <f t="shared" si="13"/>
        <v>43.22</v>
      </c>
      <c r="AS148" s="6">
        <f t="shared" si="14"/>
        <v>45.55</v>
      </c>
    </row>
    <row r="149" spans="1:45" x14ac:dyDescent="0.25">
      <c r="A149" s="4">
        <v>147</v>
      </c>
      <c r="B149" s="5" t="s">
        <v>248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>
        <v>43.26</v>
      </c>
      <c r="AL149" s="15"/>
      <c r="AM149" s="6"/>
      <c r="AN149" s="6"/>
      <c r="AO149" s="6"/>
      <c r="AP149" s="6"/>
      <c r="AQ149" s="4">
        <f t="shared" si="12"/>
        <v>1</v>
      </c>
      <c r="AR149" s="6">
        <f t="shared" si="13"/>
        <v>43.26</v>
      </c>
      <c r="AS149" s="6">
        <f t="shared" si="14"/>
        <v>43.26</v>
      </c>
    </row>
    <row r="150" spans="1:45" x14ac:dyDescent="0.25">
      <c r="A150" s="4">
        <v>148</v>
      </c>
      <c r="B150" s="5" t="s">
        <v>222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>
        <v>43.44</v>
      </c>
      <c r="AH150" s="6"/>
      <c r="AI150" s="6"/>
      <c r="AJ150" s="6"/>
      <c r="AK150" s="6"/>
      <c r="AL150" s="15"/>
      <c r="AM150" s="6"/>
      <c r="AN150" s="6"/>
      <c r="AO150" s="6"/>
      <c r="AP150" s="6"/>
      <c r="AQ150" s="4">
        <f t="shared" si="12"/>
        <v>1</v>
      </c>
      <c r="AR150" s="6">
        <f t="shared" si="13"/>
        <v>43.44</v>
      </c>
      <c r="AS150" s="6">
        <f t="shared" si="14"/>
        <v>43.44</v>
      </c>
    </row>
    <row r="151" spans="1:45" x14ac:dyDescent="0.25">
      <c r="A151" s="4">
        <v>149</v>
      </c>
      <c r="B151" s="8" t="s">
        <v>193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>
        <v>46.24</v>
      </c>
      <c r="AD151" s="6"/>
      <c r="AE151" s="6"/>
      <c r="AF151" s="6"/>
      <c r="AG151" s="6">
        <v>43.45</v>
      </c>
      <c r="AH151" s="6"/>
      <c r="AI151" s="6"/>
      <c r="AJ151" s="6"/>
      <c r="AK151" s="6"/>
      <c r="AL151" s="15"/>
      <c r="AM151" s="6"/>
      <c r="AN151" s="6">
        <v>44.39</v>
      </c>
      <c r="AO151" s="6"/>
      <c r="AP151" s="6">
        <v>52.55</v>
      </c>
      <c r="AQ151" s="4">
        <f t="shared" si="12"/>
        <v>4</v>
      </c>
      <c r="AR151" s="6">
        <f t="shared" si="13"/>
        <v>43.45</v>
      </c>
      <c r="AS151" s="6">
        <f t="shared" si="14"/>
        <v>52.55</v>
      </c>
    </row>
    <row r="152" spans="1:45" x14ac:dyDescent="0.25">
      <c r="A152" s="4">
        <v>150</v>
      </c>
      <c r="B152" s="5" t="s">
        <v>273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15"/>
      <c r="AM152" s="6"/>
      <c r="AN152" s="6"/>
      <c r="AO152" s="6">
        <v>43.45</v>
      </c>
      <c r="AP152" s="6"/>
      <c r="AQ152" s="4">
        <f t="shared" si="12"/>
        <v>1</v>
      </c>
      <c r="AR152" s="6">
        <f t="shared" si="13"/>
        <v>43.45</v>
      </c>
      <c r="AS152" s="6">
        <f t="shared" si="14"/>
        <v>43.45</v>
      </c>
    </row>
    <row r="153" spans="1:45" x14ac:dyDescent="0.25">
      <c r="A153" s="4">
        <v>151</v>
      </c>
      <c r="B153" s="5" t="s">
        <v>254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>
        <v>44</v>
      </c>
      <c r="AL153" s="15"/>
      <c r="AM153" s="6"/>
      <c r="AN153" s="6"/>
      <c r="AO153" s="6"/>
      <c r="AP153" s="6"/>
      <c r="AQ153" s="4">
        <f t="shared" si="12"/>
        <v>1</v>
      </c>
      <c r="AR153" s="6">
        <f t="shared" si="13"/>
        <v>44</v>
      </c>
      <c r="AS153" s="6">
        <f t="shared" si="14"/>
        <v>44</v>
      </c>
    </row>
    <row r="154" spans="1:45" x14ac:dyDescent="0.25">
      <c r="A154" s="4">
        <v>152</v>
      </c>
      <c r="B154" s="5" t="s">
        <v>101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>
        <v>44.03</v>
      </c>
      <c r="O154" s="6">
        <v>44.26</v>
      </c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15"/>
      <c r="AM154" s="6"/>
      <c r="AN154" s="6"/>
      <c r="AO154" s="6"/>
      <c r="AP154" s="6"/>
      <c r="AQ154" s="4">
        <f t="shared" si="12"/>
        <v>2</v>
      </c>
      <c r="AR154" s="6">
        <f t="shared" si="13"/>
        <v>44.03</v>
      </c>
      <c r="AS154" s="6">
        <f t="shared" si="14"/>
        <v>44.26</v>
      </c>
    </row>
    <row r="155" spans="1:45" x14ac:dyDescent="0.25">
      <c r="A155" s="4">
        <v>153</v>
      </c>
      <c r="B155" s="5" t="s">
        <v>220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>
        <v>49.05</v>
      </c>
      <c r="AH155" s="6"/>
      <c r="AI155" s="6">
        <v>50.1</v>
      </c>
      <c r="AJ155" s="6">
        <v>44.12</v>
      </c>
      <c r="AK155" s="6">
        <v>49.55</v>
      </c>
      <c r="AL155" s="15"/>
      <c r="AM155" s="6">
        <v>48.12</v>
      </c>
      <c r="AN155" s="6"/>
      <c r="AO155" s="6"/>
      <c r="AP155" s="6"/>
      <c r="AQ155" s="4">
        <f t="shared" si="12"/>
        <v>5</v>
      </c>
      <c r="AR155" s="6">
        <f t="shared" si="13"/>
        <v>44.12</v>
      </c>
      <c r="AS155" s="6">
        <f t="shared" si="14"/>
        <v>50.1</v>
      </c>
    </row>
    <row r="156" spans="1:45" x14ac:dyDescent="0.25">
      <c r="A156" s="4">
        <v>154</v>
      </c>
      <c r="B156" s="5" t="s">
        <v>15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>
        <v>44.14</v>
      </c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15"/>
      <c r="AM156" s="6"/>
      <c r="AN156" s="6"/>
      <c r="AO156" s="6"/>
      <c r="AP156" s="6"/>
      <c r="AQ156" s="4">
        <f t="shared" si="12"/>
        <v>1</v>
      </c>
      <c r="AR156" s="6">
        <f t="shared" si="13"/>
        <v>44.14</v>
      </c>
      <c r="AS156" s="6">
        <f t="shared" si="14"/>
        <v>44.14</v>
      </c>
    </row>
    <row r="157" spans="1:45" x14ac:dyDescent="0.25">
      <c r="A157" s="4">
        <v>155</v>
      </c>
      <c r="B157" s="5" t="s">
        <v>223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>
        <v>44.2</v>
      </c>
      <c r="AH157" s="6"/>
      <c r="AI157" s="6"/>
      <c r="AJ157" s="6"/>
      <c r="AK157" s="6"/>
      <c r="AL157" s="15"/>
      <c r="AM157" s="6"/>
      <c r="AN157" s="6"/>
      <c r="AO157" s="6"/>
      <c r="AP157" s="6"/>
      <c r="AQ157" s="4">
        <f t="shared" si="12"/>
        <v>1</v>
      </c>
      <c r="AR157" s="6">
        <f t="shared" si="13"/>
        <v>44.2</v>
      </c>
      <c r="AS157" s="6">
        <f t="shared" si="14"/>
        <v>44.2</v>
      </c>
    </row>
    <row r="158" spans="1:45" x14ac:dyDescent="0.25">
      <c r="A158" s="4">
        <v>156</v>
      </c>
      <c r="B158" s="5" t="s">
        <v>265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15"/>
      <c r="AM158" s="6"/>
      <c r="AN158" s="6">
        <v>45.27</v>
      </c>
      <c r="AO158" s="6">
        <v>44.43</v>
      </c>
      <c r="AP158" s="6">
        <v>44.45</v>
      </c>
      <c r="AQ158" s="4">
        <f t="shared" si="12"/>
        <v>3</v>
      </c>
      <c r="AR158" s="6">
        <f t="shared" si="13"/>
        <v>44.43</v>
      </c>
      <c r="AS158" s="6">
        <f t="shared" si="14"/>
        <v>45.27</v>
      </c>
    </row>
    <row r="159" spans="1:45" x14ac:dyDescent="0.25">
      <c r="A159" s="4">
        <v>157</v>
      </c>
      <c r="B159" s="8" t="s">
        <v>204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>
        <v>44.57</v>
      </c>
      <c r="AF159" s="6"/>
      <c r="AG159" s="6"/>
      <c r="AH159" s="6"/>
      <c r="AI159" s="6"/>
      <c r="AJ159" s="6"/>
      <c r="AK159" s="6"/>
      <c r="AL159" s="15"/>
      <c r="AM159" s="6"/>
      <c r="AN159" s="6"/>
      <c r="AO159" s="6"/>
      <c r="AP159" s="6"/>
      <c r="AQ159" s="4">
        <f t="shared" si="12"/>
        <v>1</v>
      </c>
      <c r="AR159" s="6">
        <f t="shared" si="13"/>
        <v>44.57</v>
      </c>
      <c r="AS159" s="6">
        <f t="shared" si="14"/>
        <v>44.57</v>
      </c>
    </row>
    <row r="160" spans="1:45" x14ac:dyDescent="0.25">
      <c r="A160" s="4">
        <v>158</v>
      </c>
      <c r="B160" s="5" t="s">
        <v>102</v>
      </c>
      <c r="C160" s="6">
        <v>45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15"/>
      <c r="AM160" s="6"/>
      <c r="AN160" s="6"/>
      <c r="AO160" s="6"/>
      <c r="AP160" s="6"/>
      <c r="AQ160" s="4">
        <f t="shared" si="12"/>
        <v>1</v>
      </c>
      <c r="AR160" s="6">
        <f t="shared" si="13"/>
        <v>45</v>
      </c>
      <c r="AS160" s="6">
        <f t="shared" si="14"/>
        <v>45</v>
      </c>
    </row>
    <row r="161" spans="1:45" x14ac:dyDescent="0.25">
      <c r="A161" s="4">
        <v>159</v>
      </c>
      <c r="B161" s="8" t="s">
        <v>185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>
        <v>45.01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15"/>
      <c r="AM161" s="6"/>
      <c r="AN161" s="6"/>
      <c r="AO161" s="6"/>
      <c r="AP161" s="6"/>
      <c r="AQ161" s="4">
        <f t="shared" si="12"/>
        <v>1</v>
      </c>
      <c r="AR161" s="6">
        <f t="shared" si="13"/>
        <v>45.01</v>
      </c>
      <c r="AS161" s="6">
        <f t="shared" si="14"/>
        <v>45.01</v>
      </c>
    </row>
    <row r="162" spans="1:45" x14ac:dyDescent="0.25">
      <c r="A162" s="4">
        <v>160</v>
      </c>
      <c r="B162" s="8" t="s">
        <v>194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>
        <v>46.27</v>
      </c>
      <c r="AD162" s="6"/>
      <c r="AE162" s="6"/>
      <c r="AF162" s="6"/>
      <c r="AG162" s="6"/>
      <c r="AH162" s="6"/>
      <c r="AI162" s="6"/>
      <c r="AJ162" s="6"/>
      <c r="AK162" s="6">
        <v>45.38</v>
      </c>
      <c r="AL162" s="15"/>
      <c r="AM162" s="6">
        <v>47.18</v>
      </c>
      <c r="AN162" s="6">
        <v>49.29</v>
      </c>
      <c r="AO162" s="6">
        <v>48.52</v>
      </c>
      <c r="AP162" s="6"/>
      <c r="AQ162" s="4">
        <f t="shared" si="12"/>
        <v>5</v>
      </c>
      <c r="AR162" s="6">
        <f t="shared" si="13"/>
        <v>45.38</v>
      </c>
      <c r="AS162" s="6">
        <f t="shared" si="14"/>
        <v>49.29</v>
      </c>
    </row>
    <row r="163" spans="1:45" x14ac:dyDescent="0.25">
      <c r="A163" s="4">
        <v>161</v>
      </c>
      <c r="B163" s="5" t="s">
        <v>241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>
        <v>45.43</v>
      </c>
      <c r="AK163" s="6"/>
      <c r="AL163" s="15"/>
      <c r="AM163" s="6"/>
      <c r="AN163" s="6"/>
      <c r="AO163" s="6"/>
      <c r="AP163" s="6"/>
      <c r="AQ163" s="4">
        <f t="shared" ref="AQ163:AQ194" si="15">COUNTA(C163:AP163)</f>
        <v>1</v>
      </c>
      <c r="AR163" s="6">
        <f t="shared" ref="AR163:AR195" si="16">IF(MINA(C163:AP163)=0,100,MINA(C163:AP163))</f>
        <v>45.43</v>
      </c>
      <c r="AS163" s="6">
        <f t="shared" ref="AS163:AS195" si="17">MAXA(C163:AP163)</f>
        <v>45.43</v>
      </c>
    </row>
    <row r="164" spans="1:45" x14ac:dyDescent="0.25">
      <c r="A164" s="4">
        <v>162</v>
      </c>
      <c r="B164" s="8" t="s">
        <v>187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>
        <v>45.45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15"/>
      <c r="AM164" s="6"/>
      <c r="AN164" s="6"/>
      <c r="AO164" s="6"/>
      <c r="AP164" s="6"/>
      <c r="AQ164" s="4">
        <f t="shared" si="15"/>
        <v>1</v>
      </c>
      <c r="AR164" s="6">
        <f t="shared" si="16"/>
        <v>45.45</v>
      </c>
      <c r="AS164" s="6">
        <f t="shared" si="17"/>
        <v>45.45</v>
      </c>
    </row>
    <row r="165" spans="1:45" x14ac:dyDescent="0.25">
      <c r="A165" s="4">
        <v>163</v>
      </c>
      <c r="B165" s="5" t="s">
        <v>245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>
        <v>45.48</v>
      </c>
      <c r="AK165" s="6"/>
      <c r="AL165" s="15"/>
      <c r="AM165" s="6"/>
      <c r="AN165" s="6"/>
      <c r="AO165" s="6"/>
      <c r="AP165" s="6"/>
      <c r="AQ165" s="4">
        <f t="shared" si="15"/>
        <v>1</v>
      </c>
      <c r="AR165" s="6">
        <f t="shared" si="16"/>
        <v>45.48</v>
      </c>
      <c r="AS165" s="6">
        <f t="shared" si="17"/>
        <v>45.48</v>
      </c>
    </row>
    <row r="166" spans="1:45" x14ac:dyDescent="0.25">
      <c r="A166" s="4">
        <v>164</v>
      </c>
      <c r="B166" s="5" t="s">
        <v>238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>
        <v>46.24</v>
      </c>
      <c r="AK166" s="6"/>
      <c r="AL166" s="15"/>
      <c r="AM166" s="6"/>
      <c r="AN166" s="6"/>
      <c r="AO166" s="6"/>
      <c r="AP166" s="6"/>
      <c r="AQ166" s="4">
        <f t="shared" si="15"/>
        <v>1</v>
      </c>
      <c r="AR166" s="6">
        <f t="shared" si="16"/>
        <v>46.24</v>
      </c>
      <c r="AS166" s="6">
        <f t="shared" si="17"/>
        <v>46.24</v>
      </c>
    </row>
    <row r="167" spans="1:45" x14ac:dyDescent="0.25">
      <c r="A167" s="4">
        <v>165</v>
      </c>
      <c r="B167" s="5" t="s">
        <v>252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>
        <v>47.07</v>
      </c>
      <c r="AL167" s="15"/>
      <c r="AM167" s="6"/>
      <c r="AN167" s="6"/>
      <c r="AO167" s="6"/>
      <c r="AP167" s="6"/>
      <c r="AQ167" s="4">
        <f t="shared" si="15"/>
        <v>1</v>
      </c>
      <c r="AR167" s="6">
        <f t="shared" si="16"/>
        <v>47.07</v>
      </c>
      <c r="AS167" s="6">
        <f t="shared" si="17"/>
        <v>47.07</v>
      </c>
    </row>
    <row r="168" spans="1:45" x14ac:dyDescent="0.25">
      <c r="A168" s="4">
        <v>166</v>
      </c>
      <c r="B168" s="8" t="s">
        <v>196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>
        <v>47.16</v>
      </c>
      <c r="AD168" s="6"/>
      <c r="AE168" s="6"/>
      <c r="AF168" s="6"/>
      <c r="AG168" s="6"/>
      <c r="AH168" s="6"/>
      <c r="AI168" s="6"/>
      <c r="AJ168" s="6"/>
      <c r="AK168" s="6"/>
      <c r="AL168" s="15"/>
      <c r="AM168" s="6"/>
      <c r="AN168" s="6"/>
      <c r="AO168" s="6"/>
      <c r="AP168" s="6"/>
      <c r="AQ168" s="4">
        <f t="shared" si="15"/>
        <v>1</v>
      </c>
      <c r="AR168" s="6">
        <f t="shared" si="16"/>
        <v>47.16</v>
      </c>
      <c r="AS168" s="6">
        <f t="shared" si="17"/>
        <v>47.16</v>
      </c>
    </row>
    <row r="169" spans="1:45" x14ac:dyDescent="0.25">
      <c r="A169" s="4">
        <v>167</v>
      </c>
      <c r="B169" s="5" t="s">
        <v>103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>
        <v>47.3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15"/>
      <c r="AM169" s="6"/>
      <c r="AN169" s="6"/>
      <c r="AO169" s="6"/>
      <c r="AP169" s="6"/>
      <c r="AQ169" s="4">
        <f t="shared" si="15"/>
        <v>1</v>
      </c>
      <c r="AR169" s="6">
        <f t="shared" si="16"/>
        <v>47.3</v>
      </c>
      <c r="AS169" s="6">
        <f t="shared" si="17"/>
        <v>47.3</v>
      </c>
    </row>
    <row r="170" spans="1:45" x14ac:dyDescent="0.25">
      <c r="A170" s="4">
        <v>168</v>
      </c>
      <c r="B170" s="5" t="s">
        <v>251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>
        <v>48.16</v>
      </c>
      <c r="AL170" s="15"/>
      <c r="AM170" s="6"/>
      <c r="AN170" s="6"/>
      <c r="AO170" s="6"/>
      <c r="AP170" s="6"/>
      <c r="AQ170" s="4">
        <f t="shared" si="15"/>
        <v>1</v>
      </c>
      <c r="AR170" s="6">
        <f t="shared" si="16"/>
        <v>48.16</v>
      </c>
      <c r="AS170" s="6">
        <f t="shared" si="17"/>
        <v>48.16</v>
      </c>
    </row>
    <row r="171" spans="1:45" x14ac:dyDescent="0.25">
      <c r="A171" s="4">
        <v>169</v>
      </c>
      <c r="B171" s="5" t="s">
        <v>149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>
        <v>51.25</v>
      </c>
      <c r="V171" s="6"/>
      <c r="W171" s="6"/>
      <c r="X171" s="6">
        <v>48.26</v>
      </c>
      <c r="Y171" s="6">
        <v>51.57</v>
      </c>
      <c r="Z171" s="6">
        <v>49.45</v>
      </c>
      <c r="AA171" s="6">
        <v>52.07</v>
      </c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15"/>
      <c r="AM171" s="6"/>
      <c r="AN171" s="6"/>
      <c r="AO171" s="6"/>
      <c r="AP171" s="6"/>
      <c r="AQ171" s="4">
        <f t="shared" si="15"/>
        <v>5</v>
      </c>
      <c r="AR171" s="6">
        <f t="shared" si="16"/>
        <v>48.26</v>
      </c>
      <c r="AS171" s="6">
        <f t="shared" si="17"/>
        <v>52.07</v>
      </c>
    </row>
    <row r="172" spans="1:45" x14ac:dyDescent="0.25">
      <c r="A172" s="4">
        <v>170</v>
      </c>
      <c r="B172" s="5" t="s">
        <v>272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15"/>
      <c r="AM172" s="6"/>
      <c r="AN172" s="6"/>
      <c r="AO172" s="6">
        <v>48.34</v>
      </c>
      <c r="AP172" s="6"/>
      <c r="AQ172" s="4">
        <f t="shared" si="15"/>
        <v>1</v>
      </c>
      <c r="AR172" s="6">
        <f t="shared" si="16"/>
        <v>48.34</v>
      </c>
      <c r="AS172" s="6">
        <f t="shared" si="17"/>
        <v>48.34</v>
      </c>
    </row>
    <row r="173" spans="1:45" x14ac:dyDescent="0.25">
      <c r="A173" s="4">
        <v>171</v>
      </c>
      <c r="B173" s="5" t="s">
        <v>243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>
        <v>48.46</v>
      </c>
      <c r="AK173" s="6"/>
      <c r="AL173" s="15"/>
      <c r="AM173" s="6">
        <v>56.36</v>
      </c>
      <c r="AN173" s="6">
        <v>53.54</v>
      </c>
      <c r="AO173" s="6"/>
      <c r="AP173" s="6"/>
      <c r="AQ173" s="4">
        <f t="shared" si="15"/>
        <v>3</v>
      </c>
      <c r="AR173" s="6">
        <f t="shared" si="16"/>
        <v>48.46</v>
      </c>
      <c r="AS173" s="6">
        <f t="shared" si="17"/>
        <v>56.36</v>
      </c>
    </row>
    <row r="174" spans="1:45" x14ac:dyDescent="0.25">
      <c r="A174" s="4">
        <v>172</v>
      </c>
      <c r="B174" s="5" t="s">
        <v>15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>
        <v>48.51</v>
      </c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15"/>
      <c r="AM174" s="6"/>
      <c r="AN174" s="6"/>
      <c r="AO174" s="6"/>
      <c r="AP174" s="6"/>
      <c r="AQ174" s="4">
        <f t="shared" si="15"/>
        <v>1</v>
      </c>
      <c r="AR174" s="6">
        <f t="shared" si="16"/>
        <v>48.51</v>
      </c>
      <c r="AS174" s="6">
        <f t="shared" si="17"/>
        <v>48.51</v>
      </c>
    </row>
    <row r="175" spans="1:45" x14ac:dyDescent="0.25">
      <c r="A175" s="4">
        <v>173</v>
      </c>
      <c r="B175" s="5" t="s">
        <v>279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15"/>
      <c r="AM175" s="6">
        <v>48.53</v>
      </c>
      <c r="AN175" s="6"/>
      <c r="AO175" s="6"/>
      <c r="AP175" s="6">
        <v>49.07</v>
      </c>
      <c r="AQ175" s="4">
        <f t="shared" si="15"/>
        <v>2</v>
      </c>
      <c r="AR175" s="6">
        <f t="shared" si="16"/>
        <v>48.53</v>
      </c>
      <c r="AS175" s="6">
        <f t="shared" si="17"/>
        <v>49.07</v>
      </c>
    </row>
    <row r="176" spans="1:45" x14ac:dyDescent="0.25">
      <c r="A176" s="4">
        <v>174</v>
      </c>
      <c r="B176" s="8" t="s">
        <v>195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>
        <v>48.58</v>
      </c>
      <c r="AD176" s="6"/>
      <c r="AE176" s="6"/>
      <c r="AF176" s="6"/>
      <c r="AG176" s="6"/>
      <c r="AH176" s="6"/>
      <c r="AI176" s="6"/>
      <c r="AJ176" s="6"/>
      <c r="AK176" s="6"/>
      <c r="AL176" s="15"/>
      <c r="AM176" s="6"/>
      <c r="AN176" s="6"/>
      <c r="AO176" s="6"/>
      <c r="AP176" s="6"/>
      <c r="AQ176" s="4">
        <f t="shared" si="15"/>
        <v>1</v>
      </c>
      <c r="AR176" s="6">
        <f t="shared" si="16"/>
        <v>48.58</v>
      </c>
      <c r="AS176" s="6">
        <f t="shared" si="17"/>
        <v>48.58</v>
      </c>
    </row>
    <row r="177" spans="1:45" x14ac:dyDescent="0.25">
      <c r="A177" s="4">
        <v>175</v>
      </c>
      <c r="B177" s="5" t="s">
        <v>262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15"/>
      <c r="AM177" s="6"/>
      <c r="AN177" s="6">
        <v>49.12</v>
      </c>
      <c r="AO177" s="6"/>
      <c r="AP177" s="6"/>
      <c r="AQ177" s="4">
        <f t="shared" si="15"/>
        <v>1</v>
      </c>
      <c r="AR177" s="6">
        <f t="shared" si="16"/>
        <v>49.12</v>
      </c>
      <c r="AS177" s="6">
        <f t="shared" si="17"/>
        <v>49.12</v>
      </c>
    </row>
    <row r="178" spans="1:45" x14ac:dyDescent="0.25">
      <c r="A178" s="4">
        <v>176</v>
      </c>
      <c r="B178" s="5" t="s">
        <v>263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15"/>
      <c r="AM178" s="6"/>
      <c r="AN178" s="6">
        <v>49.14</v>
      </c>
      <c r="AO178" s="6"/>
      <c r="AP178" s="6"/>
      <c r="AQ178" s="4">
        <f t="shared" si="15"/>
        <v>1</v>
      </c>
      <c r="AR178" s="6">
        <f t="shared" si="16"/>
        <v>49.14</v>
      </c>
      <c r="AS178" s="6">
        <f t="shared" si="17"/>
        <v>49.14</v>
      </c>
    </row>
    <row r="179" spans="1:45" x14ac:dyDescent="0.25">
      <c r="A179" s="4">
        <v>177</v>
      </c>
      <c r="B179" s="5" t="s">
        <v>253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>
        <v>51.56</v>
      </c>
      <c r="AL179" s="15"/>
      <c r="AM179" s="6">
        <v>49.15</v>
      </c>
      <c r="AN179" s="6">
        <v>62</v>
      </c>
      <c r="AO179" s="6"/>
      <c r="AP179" s="6"/>
      <c r="AQ179" s="4">
        <f t="shared" si="15"/>
        <v>3</v>
      </c>
      <c r="AR179" s="6">
        <f t="shared" si="16"/>
        <v>49.15</v>
      </c>
      <c r="AS179" s="6">
        <f t="shared" si="17"/>
        <v>62</v>
      </c>
    </row>
    <row r="180" spans="1:45" x14ac:dyDescent="0.25">
      <c r="A180" s="4">
        <v>178</v>
      </c>
      <c r="B180" s="5" t="s">
        <v>266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15"/>
      <c r="AM180" s="6"/>
      <c r="AN180" s="6">
        <v>49.29</v>
      </c>
      <c r="AO180" s="6">
        <v>52.22</v>
      </c>
      <c r="AP180" s="6"/>
      <c r="AQ180" s="4">
        <f t="shared" si="15"/>
        <v>2</v>
      </c>
      <c r="AR180" s="6">
        <f t="shared" si="16"/>
        <v>49.29</v>
      </c>
      <c r="AS180" s="6">
        <f t="shared" si="17"/>
        <v>52.22</v>
      </c>
    </row>
    <row r="181" spans="1:45" x14ac:dyDescent="0.25">
      <c r="A181" s="4">
        <v>179</v>
      </c>
      <c r="B181" s="5" t="s">
        <v>281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15"/>
      <c r="AM181" s="6"/>
      <c r="AN181" s="6"/>
      <c r="AO181" s="6"/>
      <c r="AP181" s="6">
        <v>49.32</v>
      </c>
      <c r="AQ181" s="4">
        <f t="shared" si="15"/>
        <v>1</v>
      </c>
      <c r="AR181" s="6">
        <f t="shared" si="16"/>
        <v>49.32</v>
      </c>
      <c r="AS181" s="6">
        <f t="shared" si="17"/>
        <v>49.32</v>
      </c>
    </row>
    <row r="182" spans="1:45" x14ac:dyDescent="0.25">
      <c r="A182" s="4">
        <v>180</v>
      </c>
      <c r="B182" s="5" t="s">
        <v>216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>
        <v>49.4</v>
      </c>
      <c r="AG182" s="6"/>
      <c r="AH182" s="6"/>
      <c r="AI182" s="6"/>
      <c r="AJ182" s="6"/>
      <c r="AK182" s="6"/>
      <c r="AL182" s="15"/>
      <c r="AM182" s="6"/>
      <c r="AN182" s="6"/>
      <c r="AO182" s="6"/>
      <c r="AP182" s="6"/>
      <c r="AQ182" s="4">
        <f t="shared" si="15"/>
        <v>1</v>
      </c>
      <c r="AR182" s="6">
        <f t="shared" si="16"/>
        <v>49.4</v>
      </c>
      <c r="AS182" s="6">
        <f t="shared" si="17"/>
        <v>49.4</v>
      </c>
    </row>
    <row r="183" spans="1:45" x14ac:dyDescent="0.25">
      <c r="A183" s="4">
        <v>181</v>
      </c>
      <c r="B183" s="5" t="s">
        <v>212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>
        <v>49.58</v>
      </c>
      <c r="AK183" s="6"/>
      <c r="AL183" s="15"/>
      <c r="AM183" s="6"/>
      <c r="AN183" s="6"/>
      <c r="AO183" s="6"/>
      <c r="AP183" s="6"/>
      <c r="AQ183" s="4">
        <f t="shared" si="15"/>
        <v>1</v>
      </c>
      <c r="AR183" s="6">
        <f t="shared" si="16"/>
        <v>49.58</v>
      </c>
      <c r="AS183" s="6">
        <f t="shared" si="17"/>
        <v>49.58</v>
      </c>
    </row>
    <row r="184" spans="1:45" x14ac:dyDescent="0.25">
      <c r="A184" s="4">
        <v>182</v>
      </c>
      <c r="B184" s="5" t="s">
        <v>274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15"/>
      <c r="AM184" s="6"/>
      <c r="AN184" s="6"/>
      <c r="AO184" s="6">
        <v>49.58</v>
      </c>
      <c r="AP184" s="6"/>
      <c r="AQ184" s="4">
        <f t="shared" si="15"/>
        <v>1</v>
      </c>
      <c r="AR184" s="6">
        <f t="shared" si="16"/>
        <v>49.58</v>
      </c>
      <c r="AS184" s="6">
        <f t="shared" si="17"/>
        <v>49.58</v>
      </c>
    </row>
    <row r="185" spans="1:45" x14ac:dyDescent="0.25">
      <c r="A185" s="4">
        <v>183</v>
      </c>
      <c r="B185" s="5" t="s">
        <v>224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>
        <v>50</v>
      </c>
      <c r="AH185" s="6"/>
      <c r="AI185" s="6"/>
      <c r="AJ185" s="6"/>
      <c r="AK185" s="6"/>
      <c r="AL185" s="15"/>
      <c r="AM185" s="6"/>
      <c r="AN185" s="6"/>
      <c r="AO185" s="6"/>
      <c r="AP185" s="6"/>
      <c r="AQ185" s="4">
        <f t="shared" si="15"/>
        <v>1</v>
      </c>
      <c r="AR185" s="6">
        <f t="shared" si="16"/>
        <v>50</v>
      </c>
      <c r="AS185" s="6">
        <f t="shared" si="17"/>
        <v>50</v>
      </c>
    </row>
    <row r="186" spans="1:45" x14ac:dyDescent="0.25">
      <c r="A186" s="4">
        <v>184</v>
      </c>
      <c r="B186" s="5" t="s">
        <v>271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15"/>
      <c r="AM186" s="6"/>
      <c r="AN186" s="6"/>
      <c r="AO186" s="6">
        <v>50.02</v>
      </c>
      <c r="AP186" s="6"/>
      <c r="AQ186" s="4">
        <f t="shared" si="15"/>
        <v>1</v>
      </c>
      <c r="AR186" s="6">
        <f t="shared" si="16"/>
        <v>50.02</v>
      </c>
      <c r="AS186" s="6">
        <f t="shared" si="17"/>
        <v>50.02</v>
      </c>
    </row>
    <row r="187" spans="1:45" x14ac:dyDescent="0.25">
      <c r="A187" s="4">
        <v>185</v>
      </c>
      <c r="B187" s="5" t="s">
        <v>17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>
        <v>50.11</v>
      </c>
      <c r="U187" s="6"/>
      <c r="V187" s="6">
        <v>50.44</v>
      </c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15"/>
      <c r="AM187" s="6"/>
      <c r="AN187" s="6"/>
      <c r="AO187" s="6"/>
      <c r="AP187" s="6"/>
      <c r="AQ187" s="4">
        <f t="shared" si="15"/>
        <v>2</v>
      </c>
      <c r="AR187" s="6">
        <f t="shared" si="16"/>
        <v>50.11</v>
      </c>
      <c r="AS187" s="6">
        <f t="shared" si="17"/>
        <v>50.44</v>
      </c>
    </row>
    <row r="188" spans="1:45" x14ac:dyDescent="0.25">
      <c r="A188" s="4">
        <v>186</v>
      </c>
      <c r="B188" s="5" t="s">
        <v>23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>
        <v>50.54</v>
      </c>
      <c r="AL188" s="15"/>
      <c r="AM188" s="6">
        <v>56.59</v>
      </c>
      <c r="AN188" s="6">
        <v>53.54</v>
      </c>
      <c r="AO188" s="6"/>
      <c r="AP188" s="6">
        <v>50.28</v>
      </c>
      <c r="AQ188" s="4">
        <f t="shared" si="15"/>
        <v>4</v>
      </c>
      <c r="AR188" s="6">
        <f t="shared" si="16"/>
        <v>50.28</v>
      </c>
      <c r="AS188" s="6">
        <f t="shared" si="17"/>
        <v>56.59</v>
      </c>
    </row>
    <row r="189" spans="1:45" x14ac:dyDescent="0.25">
      <c r="A189" s="4">
        <v>187</v>
      </c>
      <c r="B189" s="5" t="s">
        <v>280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15"/>
      <c r="AM189" s="6">
        <v>50.53</v>
      </c>
      <c r="AN189" s="6">
        <v>51.38</v>
      </c>
      <c r="AO189" s="6"/>
      <c r="AP189" s="6">
        <v>51.17</v>
      </c>
      <c r="AQ189" s="4">
        <f t="shared" si="15"/>
        <v>3</v>
      </c>
      <c r="AR189" s="6">
        <f t="shared" si="16"/>
        <v>50.53</v>
      </c>
      <c r="AS189" s="6">
        <f t="shared" si="17"/>
        <v>51.38</v>
      </c>
    </row>
    <row r="190" spans="1:45" x14ac:dyDescent="0.25">
      <c r="A190" s="4">
        <v>188</v>
      </c>
      <c r="B190" s="5" t="s">
        <v>230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15"/>
      <c r="AM190" s="6"/>
      <c r="AN190" s="6"/>
      <c r="AO190" s="6"/>
      <c r="AP190" s="6">
        <v>52.18</v>
      </c>
      <c r="AQ190" s="4">
        <f t="shared" si="15"/>
        <v>1</v>
      </c>
      <c r="AR190" s="6">
        <f t="shared" si="16"/>
        <v>52.18</v>
      </c>
      <c r="AS190" s="6">
        <f t="shared" si="17"/>
        <v>52.18</v>
      </c>
    </row>
    <row r="191" spans="1:45" x14ac:dyDescent="0.25">
      <c r="A191" s="4">
        <v>189</v>
      </c>
      <c r="B191" s="5" t="s">
        <v>151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>
        <v>53.34</v>
      </c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15"/>
      <c r="AM191" s="6"/>
      <c r="AN191" s="6"/>
      <c r="AO191" s="6"/>
      <c r="AP191" s="6"/>
      <c r="AQ191" s="4">
        <f t="shared" si="15"/>
        <v>1</v>
      </c>
      <c r="AR191" s="6">
        <f t="shared" si="16"/>
        <v>53.34</v>
      </c>
      <c r="AS191" s="6">
        <f t="shared" si="17"/>
        <v>53.34</v>
      </c>
    </row>
    <row r="192" spans="1:45" x14ac:dyDescent="0.25">
      <c r="A192" s="4">
        <v>190</v>
      </c>
      <c r="B192" s="5" t="s">
        <v>267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15"/>
      <c r="AM192" s="6"/>
      <c r="AN192" s="6">
        <v>54.12</v>
      </c>
      <c r="AO192" s="6"/>
      <c r="AP192" s="6"/>
      <c r="AQ192" s="4">
        <f t="shared" si="15"/>
        <v>1</v>
      </c>
      <c r="AR192" s="6">
        <f t="shared" si="16"/>
        <v>54.12</v>
      </c>
      <c r="AS192" s="6">
        <f t="shared" si="17"/>
        <v>54.12</v>
      </c>
    </row>
    <row r="193" spans="1:45" x14ac:dyDescent="0.25">
      <c r="A193" s="4">
        <v>191</v>
      </c>
      <c r="B193" s="5" t="s">
        <v>104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>
        <v>60.05</v>
      </c>
      <c r="T193" s="6">
        <v>99.99</v>
      </c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15"/>
      <c r="AM193" s="6"/>
      <c r="AN193" s="6"/>
      <c r="AO193" s="6"/>
      <c r="AP193" s="6"/>
      <c r="AQ193" s="4">
        <f t="shared" si="15"/>
        <v>2</v>
      </c>
      <c r="AR193" s="6">
        <f t="shared" si="16"/>
        <v>60.05</v>
      </c>
      <c r="AS193" s="6">
        <f t="shared" si="17"/>
        <v>99.99</v>
      </c>
    </row>
    <row r="194" spans="1:45" x14ac:dyDescent="0.25">
      <c r="A194" s="4">
        <v>192</v>
      </c>
      <c r="B194" s="5" t="s">
        <v>275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15"/>
      <c r="AM194" s="6"/>
      <c r="AN194" s="6"/>
      <c r="AO194" s="6">
        <v>61.26</v>
      </c>
      <c r="AP194" s="6"/>
      <c r="AQ194" s="4">
        <f t="shared" si="15"/>
        <v>1</v>
      </c>
      <c r="AR194" s="6">
        <f t="shared" si="16"/>
        <v>61.26</v>
      </c>
      <c r="AS194" s="6">
        <f t="shared" si="17"/>
        <v>61.26</v>
      </c>
    </row>
    <row r="195" spans="1:45" x14ac:dyDescent="0.25">
      <c r="A195" s="4">
        <v>193</v>
      </c>
      <c r="B195" s="5" t="s">
        <v>268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15"/>
      <c r="AM195" s="6"/>
      <c r="AN195" s="6">
        <v>62</v>
      </c>
      <c r="AO195" s="6"/>
      <c r="AP195" s="6"/>
      <c r="AQ195" s="4">
        <f t="shared" ref="AQ195:AQ226" si="18">COUNTA(C195:AP195)</f>
        <v>1</v>
      </c>
      <c r="AR195" s="6">
        <f t="shared" si="16"/>
        <v>62</v>
      </c>
      <c r="AS195" s="6">
        <f t="shared" si="17"/>
        <v>62</v>
      </c>
    </row>
    <row r="196" spans="1:45" ht="14.25" customHeight="1" x14ac:dyDescent="0.25">
      <c r="A196" s="4"/>
      <c r="B196" s="5" t="s">
        <v>107</v>
      </c>
      <c r="C196" s="4">
        <f t="shared" ref="C196:AH196" si="19">COUNTA(C3:C149)</f>
        <v>24</v>
      </c>
      <c r="D196" s="4">
        <f t="shared" si="19"/>
        <v>23</v>
      </c>
      <c r="E196" s="4">
        <f t="shared" si="19"/>
        <v>18</v>
      </c>
      <c r="F196" s="4">
        <f t="shared" si="19"/>
        <v>17</v>
      </c>
      <c r="G196" s="4">
        <f t="shared" si="19"/>
        <v>12</v>
      </c>
      <c r="H196" s="4">
        <f t="shared" si="19"/>
        <v>11</v>
      </c>
      <c r="I196" s="4">
        <f t="shared" si="19"/>
        <v>17</v>
      </c>
      <c r="J196" s="4">
        <f t="shared" si="19"/>
        <v>16</v>
      </c>
      <c r="K196" s="4">
        <f t="shared" si="19"/>
        <v>12</v>
      </c>
      <c r="L196" s="4">
        <f t="shared" si="19"/>
        <v>15</v>
      </c>
      <c r="M196" s="4">
        <f t="shared" si="19"/>
        <v>17</v>
      </c>
      <c r="N196" s="4">
        <f t="shared" si="19"/>
        <v>21</v>
      </c>
      <c r="O196" s="4">
        <f t="shared" si="19"/>
        <v>18</v>
      </c>
      <c r="P196" s="4">
        <f t="shared" si="19"/>
        <v>13</v>
      </c>
      <c r="Q196" s="4">
        <f t="shared" si="19"/>
        <v>12</v>
      </c>
      <c r="R196" s="4">
        <f t="shared" si="19"/>
        <v>16</v>
      </c>
      <c r="S196" s="4">
        <f t="shared" si="19"/>
        <v>18</v>
      </c>
      <c r="T196" s="4">
        <f t="shared" si="19"/>
        <v>20</v>
      </c>
      <c r="U196" s="4">
        <f t="shared" si="19"/>
        <v>21</v>
      </c>
      <c r="V196" s="4">
        <f t="shared" si="19"/>
        <v>22</v>
      </c>
      <c r="W196" s="4">
        <f t="shared" si="19"/>
        <v>16</v>
      </c>
      <c r="X196" s="4">
        <f t="shared" si="19"/>
        <v>20</v>
      </c>
      <c r="Y196" s="4">
        <f t="shared" si="19"/>
        <v>15</v>
      </c>
      <c r="Z196" s="4">
        <f t="shared" si="19"/>
        <v>12</v>
      </c>
      <c r="AA196" s="4">
        <f t="shared" si="19"/>
        <v>5</v>
      </c>
      <c r="AB196" s="4">
        <f t="shared" si="19"/>
        <v>9</v>
      </c>
      <c r="AC196" s="4">
        <f t="shared" si="19"/>
        <v>10</v>
      </c>
      <c r="AD196" s="4">
        <f t="shared" si="19"/>
        <v>9</v>
      </c>
      <c r="AE196" s="4">
        <f t="shared" si="19"/>
        <v>11</v>
      </c>
      <c r="AF196" s="4">
        <f t="shared" si="19"/>
        <v>8</v>
      </c>
      <c r="AG196" s="4">
        <f t="shared" si="19"/>
        <v>8</v>
      </c>
      <c r="AH196" s="4">
        <f t="shared" si="19"/>
        <v>8</v>
      </c>
      <c r="AI196" s="4">
        <f>COUNTA(AI3:AI162)</f>
        <v>11</v>
      </c>
      <c r="AJ196" s="4">
        <f>COUNTA(AJ3:AJ162)</f>
        <v>16</v>
      </c>
      <c r="AK196" s="4">
        <f>COUNTA(AK3:AK192)</f>
        <v>20</v>
      </c>
      <c r="AL196" s="16">
        <f t="shared" ref="AL196:AM196" si="20">COUNTA(AL3:AL192)</f>
        <v>0</v>
      </c>
      <c r="AM196" s="4">
        <f t="shared" si="20"/>
        <v>16</v>
      </c>
      <c r="AN196" s="4">
        <f>COUNTA(AN3:AN192)</f>
        <v>21</v>
      </c>
      <c r="AO196" s="4">
        <f>COUNTA(AO3:AO192)</f>
        <v>13</v>
      </c>
      <c r="AP196" s="4">
        <f>COUNTA(AP3:AP195)</f>
        <v>15</v>
      </c>
      <c r="AQ196" s="4"/>
      <c r="AR196" s="6"/>
      <c r="AS196" s="6"/>
    </row>
    <row r="198" spans="1:45" ht="17.399999999999999" x14ac:dyDescent="0.3">
      <c r="N198" s="12" t="s">
        <v>235</v>
      </c>
      <c r="AS198" s="7"/>
    </row>
    <row r="199" spans="1:45" x14ac:dyDescent="0.25">
      <c r="A199" s="4">
        <v>1</v>
      </c>
      <c r="B199" s="5" t="s">
        <v>108</v>
      </c>
      <c r="C199" s="6">
        <v>30.12</v>
      </c>
      <c r="D199" s="6">
        <v>32.1</v>
      </c>
      <c r="E199" s="6"/>
      <c r="F199" s="6"/>
      <c r="G199" s="6"/>
      <c r="H199" s="6"/>
      <c r="I199" s="6"/>
      <c r="J199" s="6">
        <v>29.59</v>
      </c>
      <c r="K199" s="6"/>
      <c r="L199" s="6"/>
      <c r="M199" s="6"/>
      <c r="N199" s="6"/>
      <c r="O199" s="6"/>
      <c r="P199" s="6"/>
      <c r="Q199" s="6"/>
      <c r="R199" s="6">
        <v>28.4</v>
      </c>
      <c r="S199" s="6">
        <v>29.58</v>
      </c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15"/>
      <c r="AM199" s="6"/>
      <c r="AN199" s="6"/>
      <c r="AO199" s="6"/>
      <c r="AP199" s="6"/>
      <c r="AQ199" s="4">
        <f t="shared" ref="AQ199:AQ230" si="21">COUNTA(C199:AP199)</f>
        <v>5</v>
      </c>
      <c r="AR199" s="6">
        <f t="shared" ref="AR199:AR230" si="22">IF(MINA(C199:AP199)=0,100,MINA(C199:AP199))</f>
        <v>28.4</v>
      </c>
      <c r="AS199" s="6">
        <f t="shared" ref="AS199:AS230" si="23">MAXA(C199:AP199)</f>
        <v>32.1</v>
      </c>
    </row>
    <row r="200" spans="1:45" x14ac:dyDescent="0.25">
      <c r="A200" s="4">
        <v>2</v>
      </c>
      <c r="B200" s="5" t="s">
        <v>109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>
        <v>29.29</v>
      </c>
      <c r="N200" s="6">
        <v>34.22</v>
      </c>
      <c r="O200" s="6">
        <v>33.11</v>
      </c>
      <c r="P200" s="6">
        <v>99.99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15"/>
      <c r="AM200" s="6"/>
      <c r="AN200" s="6"/>
      <c r="AO200" s="6"/>
      <c r="AP200" s="6"/>
      <c r="AQ200" s="4">
        <f t="shared" si="21"/>
        <v>4</v>
      </c>
      <c r="AR200" s="6">
        <f t="shared" si="22"/>
        <v>29.29</v>
      </c>
      <c r="AS200" s="6">
        <f t="shared" si="23"/>
        <v>99.99</v>
      </c>
    </row>
    <row r="201" spans="1:45" x14ac:dyDescent="0.25">
      <c r="A201" s="4">
        <v>3</v>
      </c>
      <c r="B201" s="5" t="s">
        <v>110</v>
      </c>
      <c r="C201" s="6"/>
      <c r="D201" s="6"/>
      <c r="E201" s="6"/>
      <c r="F201" s="6"/>
      <c r="G201" s="6"/>
      <c r="H201" s="6">
        <v>31.34</v>
      </c>
      <c r="I201" s="6">
        <v>30.13</v>
      </c>
      <c r="J201" s="6"/>
      <c r="K201" s="6"/>
      <c r="L201" s="6"/>
      <c r="M201" s="6">
        <v>36.119999999999997</v>
      </c>
      <c r="N201" s="6"/>
      <c r="O201" s="6"/>
      <c r="P201" s="6">
        <v>31.05</v>
      </c>
      <c r="Q201" s="6"/>
      <c r="R201" s="6"/>
      <c r="S201" s="6">
        <v>30.42</v>
      </c>
      <c r="T201" s="6"/>
      <c r="U201" s="6">
        <v>36.51</v>
      </c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>
        <v>40.049999999999997</v>
      </c>
      <c r="AG201" s="6">
        <v>40.24</v>
      </c>
      <c r="AH201" s="6">
        <v>39.340000000000003</v>
      </c>
      <c r="AI201" s="6"/>
      <c r="AJ201" s="6"/>
      <c r="AK201" s="6"/>
      <c r="AL201" s="15"/>
      <c r="AM201" s="6"/>
      <c r="AN201" s="6"/>
      <c r="AO201" s="6"/>
      <c r="AP201" s="6"/>
      <c r="AQ201" s="4">
        <f t="shared" si="21"/>
        <v>9</v>
      </c>
      <c r="AR201" s="6">
        <f t="shared" si="22"/>
        <v>30.13</v>
      </c>
      <c r="AS201" s="6">
        <f t="shared" si="23"/>
        <v>40.24</v>
      </c>
    </row>
    <row r="202" spans="1:45" x14ac:dyDescent="0.25">
      <c r="A202" s="4">
        <v>4</v>
      </c>
      <c r="B202" s="5" t="s">
        <v>36</v>
      </c>
      <c r="C202" s="6"/>
      <c r="D202" s="6"/>
      <c r="E202" s="6"/>
      <c r="F202" s="6"/>
      <c r="G202" s="6"/>
      <c r="H202" s="6"/>
      <c r="I202" s="6"/>
      <c r="J202" s="6"/>
      <c r="K202" s="6"/>
      <c r="L202" s="6">
        <v>33.39</v>
      </c>
      <c r="M202" s="6"/>
      <c r="N202" s="6">
        <v>30.2</v>
      </c>
      <c r="O202" s="6">
        <v>30.31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15"/>
      <c r="AM202" s="6"/>
      <c r="AN202" s="6"/>
      <c r="AO202" s="6"/>
      <c r="AP202" s="6"/>
      <c r="AQ202" s="4">
        <f t="shared" si="21"/>
        <v>3</v>
      </c>
      <c r="AR202" s="6">
        <f t="shared" si="22"/>
        <v>30.2</v>
      </c>
      <c r="AS202" s="6">
        <f t="shared" si="23"/>
        <v>33.39</v>
      </c>
    </row>
    <row r="203" spans="1:45" x14ac:dyDescent="0.25">
      <c r="A203" s="4">
        <v>5</v>
      </c>
      <c r="B203" s="5" t="s">
        <v>173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>
        <v>34.14</v>
      </c>
      <c r="V203" s="6">
        <v>31.46</v>
      </c>
      <c r="W203" s="6"/>
      <c r="X203" s="6"/>
      <c r="Y203" s="6">
        <v>30.48</v>
      </c>
      <c r="Z203" s="6"/>
      <c r="AA203" s="6">
        <v>31.18</v>
      </c>
      <c r="AB203" s="6">
        <v>33</v>
      </c>
      <c r="AC203" s="6">
        <v>32.01</v>
      </c>
      <c r="AD203" s="6"/>
      <c r="AE203" s="6"/>
      <c r="AF203" s="6"/>
      <c r="AG203" s="6">
        <v>30.3</v>
      </c>
      <c r="AH203" s="6"/>
      <c r="AI203" s="6"/>
      <c r="AJ203" s="6"/>
      <c r="AK203" s="6"/>
      <c r="AL203" s="15"/>
      <c r="AM203" s="6"/>
      <c r="AN203" s="6"/>
      <c r="AO203" s="6"/>
      <c r="AP203" s="6"/>
      <c r="AQ203" s="4">
        <f t="shared" si="21"/>
        <v>7</v>
      </c>
      <c r="AR203" s="6">
        <f t="shared" si="22"/>
        <v>30.3</v>
      </c>
      <c r="AS203" s="6">
        <f t="shared" si="23"/>
        <v>34.14</v>
      </c>
    </row>
    <row r="204" spans="1:45" x14ac:dyDescent="0.25">
      <c r="A204" s="4">
        <v>6</v>
      </c>
      <c r="B204" s="5" t="s">
        <v>111</v>
      </c>
      <c r="C204" s="6"/>
      <c r="D204" s="6"/>
      <c r="E204" s="6"/>
      <c r="F204" s="6"/>
      <c r="G204" s="6">
        <v>30.4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15"/>
      <c r="AM204" s="6"/>
      <c r="AN204" s="6"/>
      <c r="AO204" s="6"/>
      <c r="AP204" s="6"/>
      <c r="AQ204" s="4">
        <f t="shared" si="21"/>
        <v>1</v>
      </c>
      <c r="AR204" s="6">
        <f t="shared" si="22"/>
        <v>30.4</v>
      </c>
      <c r="AS204" s="6">
        <f t="shared" si="23"/>
        <v>30.4</v>
      </c>
    </row>
    <row r="205" spans="1:45" x14ac:dyDescent="0.25">
      <c r="A205" s="4">
        <v>7</v>
      </c>
      <c r="B205" s="5" t="s">
        <v>155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>
        <v>35.21</v>
      </c>
      <c r="V205" s="6">
        <v>30.54</v>
      </c>
      <c r="W205" s="6">
        <v>30.55</v>
      </c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15"/>
      <c r="AM205" s="6"/>
      <c r="AN205" s="6"/>
      <c r="AO205" s="6"/>
      <c r="AP205" s="6"/>
      <c r="AQ205" s="4">
        <f t="shared" si="21"/>
        <v>3</v>
      </c>
      <c r="AR205" s="6">
        <f t="shared" si="22"/>
        <v>30.54</v>
      </c>
      <c r="AS205" s="6">
        <f t="shared" si="23"/>
        <v>35.21</v>
      </c>
    </row>
    <row r="206" spans="1:45" x14ac:dyDescent="0.25">
      <c r="A206" s="4">
        <v>8</v>
      </c>
      <c r="B206" s="8" t="s">
        <v>177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>
        <v>30.56</v>
      </c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15"/>
      <c r="AM206" s="6"/>
      <c r="AN206" s="6"/>
      <c r="AO206" s="6"/>
      <c r="AP206" s="6"/>
      <c r="AQ206" s="4">
        <f t="shared" si="21"/>
        <v>1</v>
      </c>
      <c r="AR206" s="6">
        <f t="shared" si="22"/>
        <v>30.56</v>
      </c>
      <c r="AS206" s="6">
        <f t="shared" si="23"/>
        <v>30.56</v>
      </c>
    </row>
    <row r="207" spans="1:45" x14ac:dyDescent="0.25">
      <c r="A207" s="4">
        <v>9</v>
      </c>
      <c r="B207" s="5" t="s">
        <v>227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>
        <v>31.05</v>
      </c>
      <c r="AH207" s="6">
        <v>30.57</v>
      </c>
      <c r="AI207" s="6"/>
      <c r="AJ207" s="6"/>
      <c r="AK207" s="6"/>
      <c r="AL207" s="15"/>
      <c r="AM207" s="6"/>
      <c r="AN207" s="6"/>
      <c r="AO207" s="6"/>
      <c r="AP207" s="6"/>
      <c r="AQ207" s="4">
        <f t="shared" si="21"/>
        <v>2</v>
      </c>
      <c r="AR207" s="6">
        <f t="shared" si="22"/>
        <v>30.57</v>
      </c>
      <c r="AS207" s="6">
        <f t="shared" si="23"/>
        <v>31.05</v>
      </c>
    </row>
    <row r="208" spans="1:45" x14ac:dyDescent="0.25">
      <c r="A208" s="4">
        <v>10</v>
      </c>
      <c r="B208" s="5" t="s">
        <v>112</v>
      </c>
      <c r="C208" s="6">
        <v>31.51</v>
      </c>
      <c r="D208" s="6"/>
      <c r="E208" s="6">
        <v>30.58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15"/>
      <c r="AM208" s="6"/>
      <c r="AN208" s="6"/>
      <c r="AO208" s="6"/>
      <c r="AP208" s="6"/>
      <c r="AQ208" s="4">
        <f t="shared" si="21"/>
        <v>2</v>
      </c>
      <c r="AR208" s="6">
        <f t="shared" si="22"/>
        <v>30.58</v>
      </c>
      <c r="AS208" s="6">
        <f t="shared" si="23"/>
        <v>31.51</v>
      </c>
    </row>
    <row r="209" spans="1:45" x14ac:dyDescent="0.25">
      <c r="A209" s="4">
        <v>11</v>
      </c>
      <c r="B209" s="5" t="s">
        <v>20</v>
      </c>
      <c r="C209" s="6"/>
      <c r="D209" s="6"/>
      <c r="E209" s="6"/>
      <c r="F209" s="6"/>
      <c r="G209" s="6"/>
      <c r="H209" s="6"/>
      <c r="I209" s="6"/>
      <c r="J209" s="6">
        <v>31.01</v>
      </c>
      <c r="K209" s="6">
        <v>31.27</v>
      </c>
      <c r="L209" s="6"/>
      <c r="M209" s="6">
        <v>33.26</v>
      </c>
      <c r="N209" s="6">
        <v>32.51</v>
      </c>
      <c r="O209" s="6"/>
      <c r="P209" s="6">
        <v>34.25</v>
      </c>
      <c r="Q209" s="6">
        <v>34.17</v>
      </c>
      <c r="R209" s="6">
        <v>33.5</v>
      </c>
      <c r="S209" s="6"/>
      <c r="T209" s="6">
        <v>32.04</v>
      </c>
      <c r="U209" s="6">
        <v>33.369999999999997</v>
      </c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15"/>
      <c r="AM209" s="6"/>
      <c r="AN209" s="6"/>
      <c r="AO209" s="6"/>
      <c r="AP209" s="6"/>
      <c r="AQ209" s="4">
        <f t="shared" si="21"/>
        <v>9</v>
      </c>
      <c r="AR209" s="6">
        <f t="shared" si="22"/>
        <v>31.01</v>
      </c>
      <c r="AS209" s="6">
        <f t="shared" si="23"/>
        <v>34.25</v>
      </c>
    </row>
    <row r="210" spans="1:45" x14ac:dyDescent="0.25">
      <c r="A210" s="4">
        <v>12</v>
      </c>
      <c r="B210" s="5" t="s">
        <v>113</v>
      </c>
      <c r="C210" s="6"/>
      <c r="D210" s="6"/>
      <c r="E210" s="6"/>
      <c r="F210" s="6">
        <v>31.11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>
        <v>37.450000000000003</v>
      </c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15"/>
      <c r="AM210" s="6"/>
      <c r="AN210" s="6"/>
      <c r="AO210" s="6"/>
      <c r="AP210" s="6"/>
      <c r="AQ210" s="4">
        <f t="shared" si="21"/>
        <v>2</v>
      </c>
      <c r="AR210" s="6">
        <f t="shared" si="22"/>
        <v>31.11</v>
      </c>
      <c r="AS210" s="6">
        <f t="shared" si="23"/>
        <v>37.450000000000003</v>
      </c>
    </row>
    <row r="211" spans="1:45" x14ac:dyDescent="0.25">
      <c r="A211" s="4">
        <v>13</v>
      </c>
      <c r="B211" s="5" t="s">
        <v>156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>
        <v>36.549999999999997</v>
      </c>
      <c r="V211" s="6"/>
      <c r="W211" s="6">
        <v>32.39</v>
      </c>
      <c r="X211" s="6">
        <v>31.22</v>
      </c>
      <c r="Y211" s="6">
        <v>31.47</v>
      </c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15"/>
      <c r="AM211" s="6"/>
      <c r="AN211" s="6"/>
      <c r="AO211" s="6"/>
      <c r="AP211" s="6"/>
      <c r="AQ211" s="4">
        <f t="shared" si="21"/>
        <v>4</v>
      </c>
      <c r="AR211" s="6">
        <f t="shared" si="22"/>
        <v>31.22</v>
      </c>
      <c r="AS211" s="6">
        <f t="shared" si="23"/>
        <v>36.549999999999997</v>
      </c>
    </row>
    <row r="212" spans="1:45" x14ac:dyDescent="0.25">
      <c r="A212" s="4">
        <v>14</v>
      </c>
      <c r="B212" s="5" t="s">
        <v>114</v>
      </c>
      <c r="C212" s="6"/>
      <c r="D212" s="6"/>
      <c r="E212" s="6"/>
      <c r="F212" s="6">
        <v>33.58</v>
      </c>
      <c r="G212" s="6"/>
      <c r="H212" s="6">
        <v>32.549999999999997</v>
      </c>
      <c r="I212" s="6">
        <v>34.1</v>
      </c>
      <c r="J212" s="6">
        <v>32.25</v>
      </c>
      <c r="K212" s="6"/>
      <c r="L212" s="6">
        <v>32.229999999999997</v>
      </c>
      <c r="M212" s="6">
        <v>33.39</v>
      </c>
      <c r="N212" s="6">
        <v>31.29</v>
      </c>
      <c r="O212" s="6"/>
      <c r="P212" s="6"/>
      <c r="Q212" s="6"/>
      <c r="R212" s="6"/>
      <c r="S212" s="6"/>
      <c r="T212" s="6"/>
      <c r="U212" s="6"/>
      <c r="V212" s="6"/>
      <c r="W212" s="6"/>
      <c r="X212" s="6">
        <v>42.4</v>
      </c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15"/>
      <c r="AM212" s="6"/>
      <c r="AN212" s="6"/>
      <c r="AO212" s="6"/>
      <c r="AP212" s="6"/>
      <c r="AQ212" s="4">
        <f t="shared" si="21"/>
        <v>8</v>
      </c>
      <c r="AR212" s="6">
        <f t="shared" si="22"/>
        <v>31.29</v>
      </c>
      <c r="AS212" s="6">
        <f t="shared" si="23"/>
        <v>42.4</v>
      </c>
    </row>
    <row r="213" spans="1:45" x14ac:dyDescent="0.25">
      <c r="A213" s="4">
        <v>15</v>
      </c>
      <c r="B213" s="5" t="s">
        <v>219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>
        <v>31.38</v>
      </c>
      <c r="AF213" s="6"/>
      <c r="AG213" s="6"/>
      <c r="AH213" s="6"/>
      <c r="AI213" s="6"/>
      <c r="AJ213" s="6"/>
      <c r="AK213" s="6"/>
      <c r="AL213" s="15"/>
      <c r="AM213" s="6"/>
      <c r="AN213" s="6"/>
      <c r="AO213" s="6"/>
      <c r="AP213" s="6"/>
      <c r="AQ213" s="4">
        <f t="shared" si="21"/>
        <v>1</v>
      </c>
      <c r="AR213" s="6">
        <f t="shared" si="22"/>
        <v>31.38</v>
      </c>
      <c r="AS213" s="6">
        <f t="shared" si="23"/>
        <v>31.38</v>
      </c>
    </row>
    <row r="214" spans="1:45" x14ac:dyDescent="0.25">
      <c r="A214" s="4">
        <v>16</v>
      </c>
      <c r="B214" s="5" t="s">
        <v>231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>
        <v>31.44</v>
      </c>
      <c r="AI214" s="6"/>
      <c r="AJ214" s="6"/>
      <c r="AK214" s="6"/>
      <c r="AL214" s="15"/>
      <c r="AM214" s="6"/>
      <c r="AN214" s="6"/>
      <c r="AO214" s="6"/>
      <c r="AP214" s="6"/>
      <c r="AQ214" s="4">
        <f t="shared" si="21"/>
        <v>1</v>
      </c>
      <c r="AR214" s="6">
        <f t="shared" si="22"/>
        <v>31.44</v>
      </c>
      <c r="AS214" s="6">
        <f t="shared" si="23"/>
        <v>31.44</v>
      </c>
    </row>
    <row r="215" spans="1:45" x14ac:dyDescent="0.25">
      <c r="A215" s="4">
        <v>17</v>
      </c>
      <c r="B215" s="5" t="s">
        <v>115</v>
      </c>
      <c r="C215" s="6">
        <v>36.04</v>
      </c>
      <c r="D215" s="6">
        <v>36.26</v>
      </c>
      <c r="E215" s="6"/>
      <c r="F215" s="6">
        <v>33.26</v>
      </c>
      <c r="G215" s="6"/>
      <c r="H215" s="6">
        <v>31.46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>
        <v>43</v>
      </c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15"/>
      <c r="AM215" s="6"/>
      <c r="AN215" s="6"/>
      <c r="AO215" s="6"/>
      <c r="AP215" s="6"/>
      <c r="AQ215" s="4">
        <f t="shared" si="21"/>
        <v>5</v>
      </c>
      <c r="AR215" s="6">
        <f t="shared" si="22"/>
        <v>31.46</v>
      </c>
      <c r="AS215" s="6">
        <f t="shared" si="23"/>
        <v>43</v>
      </c>
    </row>
    <row r="216" spans="1:45" x14ac:dyDescent="0.25">
      <c r="A216" s="4">
        <v>18</v>
      </c>
      <c r="B216" s="5" t="s">
        <v>116</v>
      </c>
      <c r="C216" s="6"/>
      <c r="D216" s="6"/>
      <c r="E216" s="6"/>
      <c r="F216" s="6"/>
      <c r="G216" s="6"/>
      <c r="H216" s="6"/>
      <c r="I216" s="6"/>
      <c r="J216" s="6"/>
      <c r="K216" s="6"/>
      <c r="L216" s="6">
        <v>31.48</v>
      </c>
      <c r="M216" s="6"/>
      <c r="N216" s="6">
        <v>33.04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15"/>
      <c r="AM216" s="6"/>
      <c r="AN216" s="6"/>
      <c r="AO216" s="6"/>
      <c r="AP216" s="6"/>
      <c r="AQ216" s="4">
        <f t="shared" si="21"/>
        <v>2</v>
      </c>
      <c r="AR216" s="6">
        <f t="shared" si="22"/>
        <v>31.48</v>
      </c>
      <c r="AS216" s="6">
        <f t="shared" si="23"/>
        <v>33.04</v>
      </c>
    </row>
    <row r="217" spans="1:45" x14ac:dyDescent="0.25">
      <c r="A217" s="4">
        <v>19</v>
      </c>
      <c r="B217" s="8" t="s">
        <v>178</v>
      </c>
      <c r="C217" s="6"/>
      <c r="D217" s="6"/>
      <c r="E217" s="6"/>
      <c r="F217" s="6"/>
      <c r="G217" s="6"/>
      <c r="H217" s="6"/>
      <c r="I217" s="6"/>
      <c r="J217" s="6">
        <v>33.17</v>
      </c>
      <c r="K217" s="6"/>
      <c r="L217" s="6"/>
      <c r="M217" s="6">
        <v>32.33</v>
      </c>
      <c r="N217" s="6"/>
      <c r="O217" s="6">
        <v>32.07</v>
      </c>
      <c r="P217" s="6">
        <v>32.369999999999997</v>
      </c>
      <c r="Q217" s="6"/>
      <c r="R217" s="6">
        <v>31.58</v>
      </c>
      <c r="S217" s="6"/>
      <c r="T217" s="6">
        <v>33.450000000000003</v>
      </c>
      <c r="U217" s="6">
        <v>32.07</v>
      </c>
      <c r="V217" s="6">
        <v>31.49</v>
      </c>
      <c r="W217" s="6">
        <v>32.090000000000003</v>
      </c>
      <c r="X217" s="6">
        <v>32.159999999999997</v>
      </c>
      <c r="Y217" s="6"/>
      <c r="Z217" s="6"/>
      <c r="AA217" s="6">
        <v>32.5</v>
      </c>
      <c r="AB217" s="6">
        <v>33</v>
      </c>
      <c r="AC217" s="6"/>
      <c r="AD217" s="6"/>
      <c r="AE217" s="6"/>
      <c r="AF217" s="6"/>
      <c r="AG217" s="6"/>
      <c r="AH217" s="6"/>
      <c r="AI217" s="6"/>
      <c r="AJ217" s="6"/>
      <c r="AK217" s="6"/>
      <c r="AL217" s="15"/>
      <c r="AM217" s="6"/>
      <c r="AN217" s="6"/>
      <c r="AO217" s="6"/>
      <c r="AP217" s="6"/>
      <c r="AQ217" s="4">
        <f t="shared" si="21"/>
        <v>12</v>
      </c>
      <c r="AR217" s="6">
        <f t="shared" si="22"/>
        <v>31.49</v>
      </c>
      <c r="AS217" s="6">
        <f t="shared" si="23"/>
        <v>33.450000000000003</v>
      </c>
    </row>
    <row r="218" spans="1:45" x14ac:dyDescent="0.25">
      <c r="A218" s="4">
        <v>20</v>
      </c>
      <c r="B218" s="5" t="s">
        <v>22</v>
      </c>
      <c r="C218" s="6"/>
      <c r="D218" s="6"/>
      <c r="E218" s="6"/>
      <c r="F218" s="6"/>
      <c r="G218" s="6"/>
      <c r="H218" s="6">
        <v>33.24</v>
      </c>
      <c r="I218" s="6"/>
      <c r="J218" s="6"/>
      <c r="K218" s="6">
        <v>33.090000000000003</v>
      </c>
      <c r="L218" s="6">
        <v>32.04</v>
      </c>
      <c r="M218" s="6">
        <v>32.26</v>
      </c>
      <c r="N218" s="6"/>
      <c r="O218" s="6">
        <v>34.19</v>
      </c>
      <c r="P218" s="6">
        <v>33.590000000000003</v>
      </c>
      <c r="Q218" s="6">
        <v>33.5</v>
      </c>
      <c r="R218" s="6">
        <v>34.17</v>
      </c>
      <c r="S218" s="6"/>
      <c r="T218" s="6">
        <v>35.590000000000003</v>
      </c>
      <c r="U218" s="6">
        <v>35.28</v>
      </c>
      <c r="V218" s="6">
        <v>36.56</v>
      </c>
      <c r="W218" s="6">
        <v>37.54</v>
      </c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15"/>
      <c r="AM218" s="6"/>
      <c r="AN218" s="6"/>
      <c r="AO218" s="6"/>
      <c r="AP218" s="6"/>
      <c r="AQ218" s="4">
        <f t="shared" si="21"/>
        <v>12</v>
      </c>
      <c r="AR218" s="6">
        <f t="shared" si="22"/>
        <v>32.04</v>
      </c>
      <c r="AS218" s="6">
        <f t="shared" si="23"/>
        <v>37.54</v>
      </c>
    </row>
    <row r="219" spans="1:45" x14ac:dyDescent="0.25">
      <c r="A219" s="4">
        <v>21</v>
      </c>
      <c r="B219" s="5" t="s">
        <v>117</v>
      </c>
      <c r="C219" s="6"/>
      <c r="D219" s="6"/>
      <c r="E219" s="6"/>
      <c r="F219" s="6">
        <v>32.29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15"/>
      <c r="AM219" s="6"/>
      <c r="AN219" s="6"/>
      <c r="AO219" s="6"/>
      <c r="AP219" s="6"/>
      <c r="AQ219" s="4">
        <f t="shared" si="21"/>
        <v>1</v>
      </c>
      <c r="AR219" s="6">
        <f t="shared" si="22"/>
        <v>32.29</v>
      </c>
      <c r="AS219" s="6">
        <f t="shared" si="23"/>
        <v>32.29</v>
      </c>
    </row>
    <row r="220" spans="1:45" x14ac:dyDescent="0.25">
      <c r="A220" s="4">
        <v>22</v>
      </c>
      <c r="B220" s="5" t="s">
        <v>118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>
        <v>32.31</v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15"/>
      <c r="AM220" s="6"/>
      <c r="AN220" s="6"/>
      <c r="AO220" s="6"/>
      <c r="AP220" s="6"/>
      <c r="AQ220" s="4">
        <f t="shared" si="21"/>
        <v>1</v>
      </c>
      <c r="AR220" s="6">
        <f t="shared" si="22"/>
        <v>32.31</v>
      </c>
      <c r="AS220" s="6">
        <f t="shared" si="23"/>
        <v>32.31</v>
      </c>
    </row>
    <row r="221" spans="1:45" x14ac:dyDescent="0.25">
      <c r="A221" s="4">
        <v>23</v>
      </c>
      <c r="B221" s="8" t="s">
        <v>183</v>
      </c>
      <c r="C221" s="6"/>
      <c r="D221" s="6"/>
      <c r="E221" s="6">
        <v>37.4</v>
      </c>
      <c r="F221" s="6">
        <v>35.159999999999997</v>
      </c>
      <c r="G221" s="6">
        <v>35.26</v>
      </c>
      <c r="H221" s="6">
        <v>33.51</v>
      </c>
      <c r="I221" s="6"/>
      <c r="J221" s="6">
        <v>32.4</v>
      </c>
      <c r="K221" s="6">
        <v>34.08</v>
      </c>
      <c r="L221" s="6"/>
      <c r="M221" s="6">
        <v>35.450000000000003</v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>
        <v>40.520000000000003</v>
      </c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15"/>
      <c r="AM221" s="6"/>
      <c r="AN221" s="6"/>
      <c r="AO221" s="6"/>
      <c r="AP221" s="6"/>
      <c r="AQ221" s="4">
        <f t="shared" si="21"/>
        <v>8</v>
      </c>
      <c r="AR221" s="6">
        <f t="shared" si="22"/>
        <v>32.4</v>
      </c>
      <c r="AS221" s="6">
        <f t="shared" si="23"/>
        <v>40.520000000000003</v>
      </c>
    </row>
    <row r="222" spans="1:45" x14ac:dyDescent="0.25">
      <c r="A222" s="4">
        <v>24</v>
      </c>
      <c r="B222" s="5" t="s">
        <v>232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>
        <v>32.42</v>
      </c>
      <c r="AI222" s="6">
        <v>32.409999999999997</v>
      </c>
      <c r="AJ222" s="6">
        <v>32.56</v>
      </c>
      <c r="AK222" s="6"/>
      <c r="AL222" s="15"/>
      <c r="AM222" s="6"/>
      <c r="AN222" s="6"/>
      <c r="AO222" s="6"/>
      <c r="AP222" s="6"/>
      <c r="AQ222" s="4">
        <f t="shared" si="21"/>
        <v>3</v>
      </c>
      <c r="AR222" s="6">
        <f t="shared" si="22"/>
        <v>32.409999999999997</v>
      </c>
      <c r="AS222" s="6">
        <f t="shared" si="23"/>
        <v>32.56</v>
      </c>
    </row>
    <row r="223" spans="1:45" x14ac:dyDescent="0.25">
      <c r="A223" s="4">
        <v>25</v>
      </c>
      <c r="B223" s="8" t="s">
        <v>179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>
        <v>33.01</v>
      </c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15"/>
      <c r="AM223" s="6"/>
      <c r="AN223" s="6"/>
      <c r="AO223" s="6"/>
      <c r="AP223" s="6"/>
      <c r="AQ223" s="4">
        <f t="shared" si="21"/>
        <v>1</v>
      </c>
      <c r="AR223" s="6">
        <f t="shared" si="22"/>
        <v>33.01</v>
      </c>
      <c r="AS223" s="6">
        <f t="shared" si="23"/>
        <v>33.01</v>
      </c>
    </row>
    <row r="224" spans="1:45" x14ac:dyDescent="0.25">
      <c r="A224" s="4">
        <v>26</v>
      </c>
      <c r="B224" s="5" t="s">
        <v>119</v>
      </c>
      <c r="C224" s="6"/>
      <c r="D224" s="6">
        <v>39.24</v>
      </c>
      <c r="E224" s="6">
        <v>35.369999999999997</v>
      </c>
      <c r="F224" s="6">
        <v>34.18</v>
      </c>
      <c r="G224" s="6"/>
      <c r="H224" s="6">
        <v>33.049999999999997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15"/>
      <c r="AM224" s="6"/>
      <c r="AN224" s="6"/>
      <c r="AO224" s="6"/>
      <c r="AP224" s="6"/>
      <c r="AQ224" s="4">
        <f t="shared" si="21"/>
        <v>4</v>
      </c>
      <c r="AR224" s="6">
        <f t="shared" si="22"/>
        <v>33.049999999999997</v>
      </c>
      <c r="AS224" s="6">
        <f t="shared" si="23"/>
        <v>39.24</v>
      </c>
    </row>
    <row r="225" spans="1:45" x14ac:dyDescent="0.25">
      <c r="A225" s="4">
        <v>27</v>
      </c>
      <c r="B225" s="5" t="s">
        <v>120</v>
      </c>
      <c r="C225" s="6"/>
      <c r="D225" s="6">
        <v>36.06</v>
      </c>
      <c r="E225" s="6">
        <v>37.130000000000003</v>
      </c>
      <c r="F225" s="6">
        <v>36.549999999999997</v>
      </c>
      <c r="G225" s="6">
        <v>35.369999999999997</v>
      </c>
      <c r="H225" s="6"/>
      <c r="I225" s="6">
        <v>35.32</v>
      </c>
      <c r="J225" s="6">
        <v>34.020000000000003</v>
      </c>
      <c r="K225" s="6">
        <v>35.479999999999997</v>
      </c>
      <c r="L225" s="6">
        <v>33.28</v>
      </c>
      <c r="M225" s="6">
        <v>33.24</v>
      </c>
      <c r="N225" s="6">
        <v>34.07</v>
      </c>
      <c r="O225" s="6">
        <v>34.270000000000003</v>
      </c>
      <c r="P225" s="6">
        <v>33.14</v>
      </c>
      <c r="Q225" s="6">
        <v>34.22</v>
      </c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15"/>
      <c r="AM225" s="6"/>
      <c r="AN225" s="6"/>
      <c r="AO225" s="6"/>
      <c r="AP225" s="6"/>
      <c r="AQ225" s="4">
        <f t="shared" si="21"/>
        <v>13</v>
      </c>
      <c r="AR225" s="6">
        <f t="shared" si="22"/>
        <v>33.14</v>
      </c>
      <c r="AS225" s="6">
        <f t="shared" si="23"/>
        <v>37.130000000000003</v>
      </c>
    </row>
    <row r="226" spans="1:45" x14ac:dyDescent="0.25">
      <c r="A226" s="4">
        <v>28</v>
      </c>
      <c r="B226" s="5" t="s">
        <v>121</v>
      </c>
      <c r="C226" s="6"/>
      <c r="D226" s="6"/>
      <c r="E226" s="6"/>
      <c r="F226" s="6"/>
      <c r="G226" s="6"/>
      <c r="H226" s="6"/>
      <c r="I226" s="6"/>
      <c r="J226" s="6"/>
      <c r="K226" s="6">
        <v>35.14</v>
      </c>
      <c r="L226" s="6">
        <v>33.18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15"/>
      <c r="AM226" s="6"/>
      <c r="AN226" s="6"/>
      <c r="AO226" s="6"/>
      <c r="AP226" s="6"/>
      <c r="AQ226" s="4">
        <f t="shared" si="21"/>
        <v>2</v>
      </c>
      <c r="AR226" s="6">
        <f t="shared" si="22"/>
        <v>33.18</v>
      </c>
      <c r="AS226" s="6">
        <f t="shared" si="23"/>
        <v>35.14</v>
      </c>
    </row>
    <row r="227" spans="1:45" x14ac:dyDescent="0.25">
      <c r="A227" s="4">
        <v>29</v>
      </c>
      <c r="B227" s="5" t="s">
        <v>122</v>
      </c>
      <c r="C227" s="6"/>
      <c r="D227" s="6"/>
      <c r="E227" s="6">
        <v>35.43</v>
      </c>
      <c r="F227" s="6">
        <v>33.35</v>
      </c>
      <c r="G227" s="6"/>
      <c r="H227" s="6"/>
      <c r="I227" s="6"/>
      <c r="J227" s="6">
        <v>34.130000000000003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15"/>
      <c r="AM227" s="6"/>
      <c r="AN227" s="6"/>
      <c r="AO227" s="6"/>
      <c r="AP227" s="6"/>
      <c r="AQ227" s="4">
        <f t="shared" si="21"/>
        <v>3</v>
      </c>
      <c r="AR227" s="6">
        <f t="shared" si="22"/>
        <v>33.35</v>
      </c>
      <c r="AS227" s="6">
        <f t="shared" si="23"/>
        <v>35.43</v>
      </c>
    </row>
    <row r="228" spans="1:45" x14ac:dyDescent="0.25">
      <c r="A228" s="4">
        <v>30</v>
      </c>
      <c r="B228" s="5" t="s">
        <v>123</v>
      </c>
      <c r="C228" s="6">
        <v>35.450000000000003</v>
      </c>
      <c r="D228" s="6">
        <v>33.57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15"/>
      <c r="AM228" s="6"/>
      <c r="AN228" s="6"/>
      <c r="AO228" s="6"/>
      <c r="AP228" s="6"/>
      <c r="AQ228" s="4">
        <f t="shared" si="21"/>
        <v>2</v>
      </c>
      <c r="AR228" s="6">
        <f t="shared" si="22"/>
        <v>33.57</v>
      </c>
      <c r="AS228" s="6">
        <f t="shared" si="23"/>
        <v>35.450000000000003</v>
      </c>
    </row>
    <row r="229" spans="1:45" x14ac:dyDescent="0.25">
      <c r="A229" s="4">
        <v>31</v>
      </c>
      <c r="B229" s="5" t="s">
        <v>124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>
        <v>33.590000000000003</v>
      </c>
      <c r="O229" s="6"/>
      <c r="P229" s="6"/>
      <c r="Q229" s="6"/>
      <c r="R229" s="6"/>
      <c r="S229" s="6"/>
      <c r="T229" s="6"/>
      <c r="U229" s="6"/>
      <c r="V229" s="6">
        <v>37.39</v>
      </c>
      <c r="W229" s="6"/>
      <c r="X229" s="6"/>
      <c r="Y229" s="6">
        <v>35.130000000000003</v>
      </c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15"/>
      <c r="AM229" s="6"/>
      <c r="AN229" s="6"/>
      <c r="AO229" s="6"/>
      <c r="AP229" s="6"/>
      <c r="AQ229" s="4">
        <f t="shared" si="21"/>
        <v>3</v>
      </c>
      <c r="AR229" s="6">
        <f t="shared" si="22"/>
        <v>33.590000000000003</v>
      </c>
      <c r="AS229" s="6">
        <f t="shared" si="23"/>
        <v>37.39</v>
      </c>
    </row>
    <row r="230" spans="1:45" x14ac:dyDescent="0.25">
      <c r="A230" s="4">
        <v>32</v>
      </c>
      <c r="B230" s="5" t="s">
        <v>276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>
        <v>34.03</v>
      </c>
      <c r="AI230" s="6"/>
      <c r="AJ230" s="6"/>
      <c r="AK230" s="6"/>
      <c r="AL230" s="15"/>
      <c r="AM230" s="6"/>
      <c r="AN230" s="6"/>
      <c r="AO230" s="6"/>
      <c r="AP230" s="6"/>
      <c r="AQ230" s="4">
        <f t="shared" si="21"/>
        <v>1</v>
      </c>
      <c r="AR230" s="6">
        <f t="shared" si="22"/>
        <v>34.03</v>
      </c>
      <c r="AS230" s="6">
        <f t="shared" si="23"/>
        <v>34.03</v>
      </c>
    </row>
    <row r="231" spans="1:45" x14ac:dyDescent="0.25">
      <c r="A231" s="4">
        <v>33</v>
      </c>
      <c r="B231" s="5" t="s">
        <v>125</v>
      </c>
      <c r="C231" s="6"/>
      <c r="D231" s="6"/>
      <c r="E231" s="6">
        <v>36.270000000000003</v>
      </c>
      <c r="F231" s="6">
        <v>34.04</v>
      </c>
      <c r="G231" s="6"/>
      <c r="H231" s="6"/>
      <c r="I231" s="6">
        <v>39.17</v>
      </c>
      <c r="J231" s="6"/>
      <c r="K231" s="6"/>
      <c r="L231" s="6"/>
      <c r="M231" s="6">
        <v>37.18</v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15"/>
      <c r="AM231" s="6"/>
      <c r="AN231" s="6"/>
      <c r="AO231" s="6"/>
      <c r="AP231" s="6"/>
      <c r="AQ231" s="4">
        <f t="shared" ref="AQ231:AQ262" si="24">COUNTA(C231:AP231)</f>
        <v>4</v>
      </c>
      <c r="AR231" s="6">
        <f t="shared" ref="AR231:AR262" si="25">IF(MINA(C231:AP231)=0,100,MINA(C231:AP231))</f>
        <v>34.04</v>
      </c>
      <c r="AS231" s="6">
        <f t="shared" ref="AS231:AS262" si="26">MAXA(C231:AP231)</f>
        <v>39.17</v>
      </c>
    </row>
    <row r="232" spans="1:45" x14ac:dyDescent="0.25">
      <c r="A232" s="4">
        <v>34</v>
      </c>
      <c r="B232" s="5" t="s">
        <v>126</v>
      </c>
      <c r="C232" s="6">
        <v>34.549999999999997</v>
      </c>
      <c r="D232" s="6">
        <v>34.130000000000003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15"/>
      <c r="AM232" s="6"/>
      <c r="AN232" s="6"/>
      <c r="AO232" s="6"/>
      <c r="AP232" s="6"/>
      <c r="AQ232" s="4">
        <f t="shared" si="24"/>
        <v>2</v>
      </c>
      <c r="AR232" s="6">
        <f t="shared" si="25"/>
        <v>34.130000000000003</v>
      </c>
      <c r="AS232" s="6">
        <f t="shared" si="26"/>
        <v>34.549999999999997</v>
      </c>
    </row>
    <row r="233" spans="1:45" x14ac:dyDescent="0.25">
      <c r="A233" s="4">
        <v>35</v>
      </c>
      <c r="B233" s="5" t="s">
        <v>127</v>
      </c>
      <c r="C233" s="6"/>
      <c r="D233" s="6"/>
      <c r="E233" s="6"/>
      <c r="F233" s="6"/>
      <c r="G233" s="6">
        <v>39</v>
      </c>
      <c r="H233" s="6">
        <v>35.03</v>
      </c>
      <c r="I233" s="6"/>
      <c r="J233" s="6">
        <v>34.14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15"/>
      <c r="AM233" s="6"/>
      <c r="AN233" s="6"/>
      <c r="AO233" s="6"/>
      <c r="AP233" s="6"/>
      <c r="AQ233" s="4">
        <f t="shared" si="24"/>
        <v>3</v>
      </c>
      <c r="AR233" s="6">
        <f t="shared" si="25"/>
        <v>34.14</v>
      </c>
      <c r="AS233" s="6">
        <f t="shared" si="26"/>
        <v>39</v>
      </c>
    </row>
    <row r="234" spans="1:45" x14ac:dyDescent="0.25">
      <c r="A234" s="4">
        <v>36</v>
      </c>
      <c r="B234" s="5" t="s">
        <v>138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>
        <v>36.36</v>
      </c>
      <c r="S234" s="6">
        <v>38</v>
      </c>
      <c r="T234" s="6"/>
      <c r="U234" s="6">
        <v>43.49</v>
      </c>
      <c r="V234" s="6"/>
      <c r="W234" s="6">
        <v>35.32</v>
      </c>
      <c r="X234" s="6">
        <v>34.15</v>
      </c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15"/>
      <c r="AM234" s="6"/>
      <c r="AN234" s="6"/>
      <c r="AO234" s="6"/>
      <c r="AP234" s="6"/>
      <c r="AQ234" s="4">
        <f t="shared" si="24"/>
        <v>5</v>
      </c>
      <c r="AR234" s="6">
        <f t="shared" si="25"/>
        <v>34.15</v>
      </c>
      <c r="AS234" s="6">
        <f t="shared" si="26"/>
        <v>43.49</v>
      </c>
    </row>
    <row r="235" spans="1:45" x14ac:dyDescent="0.25">
      <c r="A235" s="4">
        <v>37</v>
      </c>
      <c r="B235" s="5" t="s">
        <v>172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>
        <v>34.159999999999997</v>
      </c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15"/>
      <c r="AM235" s="6"/>
      <c r="AN235" s="6"/>
      <c r="AO235" s="6"/>
      <c r="AP235" s="6"/>
      <c r="AQ235" s="4">
        <f t="shared" si="24"/>
        <v>1</v>
      </c>
      <c r="AR235" s="6">
        <f t="shared" si="25"/>
        <v>34.159999999999997</v>
      </c>
      <c r="AS235" s="6">
        <f t="shared" si="26"/>
        <v>34.159999999999997</v>
      </c>
    </row>
    <row r="236" spans="1:45" x14ac:dyDescent="0.25">
      <c r="A236" s="4">
        <v>38</v>
      </c>
      <c r="B236" s="5" t="s">
        <v>128</v>
      </c>
      <c r="C236" s="6"/>
      <c r="D236" s="6"/>
      <c r="E236" s="6"/>
      <c r="F236" s="6"/>
      <c r="G236" s="6"/>
      <c r="H236" s="6">
        <v>37.200000000000003</v>
      </c>
      <c r="I236" s="6"/>
      <c r="J236" s="6"/>
      <c r="K236" s="6"/>
      <c r="L236" s="6">
        <v>34.33</v>
      </c>
      <c r="M236" s="6">
        <v>36.590000000000003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15"/>
      <c r="AM236" s="6"/>
      <c r="AN236" s="6"/>
      <c r="AO236" s="6"/>
      <c r="AP236" s="6"/>
      <c r="AQ236" s="4">
        <f t="shared" si="24"/>
        <v>3</v>
      </c>
      <c r="AR236" s="6">
        <f t="shared" si="25"/>
        <v>34.33</v>
      </c>
      <c r="AS236" s="6">
        <f t="shared" si="26"/>
        <v>37.200000000000003</v>
      </c>
    </row>
    <row r="237" spans="1:45" x14ac:dyDescent="0.25">
      <c r="A237" s="4">
        <v>39</v>
      </c>
      <c r="B237" s="5" t="s">
        <v>129</v>
      </c>
      <c r="C237" s="6"/>
      <c r="D237" s="6">
        <v>35.549999999999997</v>
      </c>
      <c r="E237" s="6">
        <v>34.409999999999997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15"/>
      <c r="AM237" s="6"/>
      <c r="AN237" s="6"/>
      <c r="AO237" s="6"/>
      <c r="AP237" s="6"/>
      <c r="AQ237" s="4">
        <f t="shared" si="24"/>
        <v>2</v>
      </c>
      <c r="AR237" s="6">
        <f t="shared" si="25"/>
        <v>34.409999999999997</v>
      </c>
      <c r="AS237" s="6">
        <f t="shared" si="26"/>
        <v>35.549999999999997</v>
      </c>
    </row>
    <row r="238" spans="1:45" x14ac:dyDescent="0.25">
      <c r="A238" s="4">
        <v>40</v>
      </c>
      <c r="B238" s="5" t="s">
        <v>130</v>
      </c>
      <c r="C238" s="6"/>
      <c r="D238" s="6">
        <v>38.19</v>
      </c>
      <c r="E238" s="6">
        <v>36.590000000000003</v>
      </c>
      <c r="F238" s="6"/>
      <c r="G238" s="6"/>
      <c r="H238" s="6">
        <v>34.44</v>
      </c>
      <c r="I238" s="6">
        <v>34.450000000000003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15"/>
      <c r="AM238" s="6"/>
      <c r="AN238" s="6"/>
      <c r="AO238" s="6"/>
      <c r="AP238" s="6"/>
      <c r="AQ238" s="4">
        <f t="shared" si="24"/>
        <v>4</v>
      </c>
      <c r="AR238" s="6">
        <f t="shared" si="25"/>
        <v>34.44</v>
      </c>
      <c r="AS238" s="6">
        <f t="shared" si="26"/>
        <v>38.19</v>
      </c>
    </row>
    <row r="239" spans="1:45" x14ac:dyDescent="0.25">
      <c r="A239" s="4">
        <v>41</v>
      </c>
      <c r="B239" s="5" t="s">
        <v>11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>
        <v>36.18</v>
      </c>
      <c r="N239" s="6">
        <v>34.549999999999997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15"/>
      <c r="AM239" s="6"/>
      <c r="AN239" s="6"/>
      <c r="AO239" s="6"/>
      <c r="AP239" s="6"/>
      <c r="AQ239" s="4">
        <f t="shared" si="24"/>
        <v>2</v>
      </c>
      <c r="AR239" s="6">
        <f t="shared" si="25"/>
        <v>34.549999999999997</v>
      </c>
      <c r="AS239" s="6">
        <f t="shared" si="26"/>
        <v>36.18</v>
      </c>
    </row>
    <row r="240" spans="1:45" x14ac:dyDescent="0.25">
      <c r="A240" s="4">
        <v>42</v>
      </c>
      <c r="B240" s="5" t="s">
        <v>131</v>
      </c>
      <c r="C240" s="6"/>
      <c r="D240" s="6"/>
      <c r="E240" s="6"/>
      <c r="F240" s="6"/>
      <c r="G240" s="6"/>
      <c r="H240" s="6"/>
      <c r="I240" s="6"/>
      <c r="J240" s="6">
        <v>38.4</v>
      </c>
      <c r="K240" s="6">
        <v>36.15</v>
      </c>
      <c r="L240" s="6"/>
      <c r="M240" s="6">
        <v>35.01</v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15"/>
      <c r="AM240" s="6"/>
      <c r="AN240" s="6"/>
      <c r="AO240" s="6"/>
      <c r="AP240" s="6"/>
      <c r="AQ240" s="4">
        <f t="shared" si="24"/>
        <v>3</v>
      </c>
      <c r="AR240" s="6">
        <f t="shared" si="25"/>
        <v>35.01</v>
      </c>
      <c r="AS240" s="6">
        <f t="shared" si="26"/>
        <v>38.4</v>
      </c>
    </row>
    <row r="241" spans="1:45" x14ac:dyDescent="0.25">
      <c r="A241" s="4">
        <v>43</v>
      </c>
      <c r="B241" s="5" t="s">
        <v>171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>
        <v>36.15</v>
      </c>
      <c r="Y241" s="6">
        <v>35.03</v>
      </c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15"/>
      <c r="AM241" s="6"/>
      <c r="AN241" s="6"/>
      <c r="AO241" s="6"/>
      <c r="AP241" s="6"/>
      <c r="AQ241" s="4">
        <f t="shared" si="24"/>
        <v>2</v>
      </c>
      <c r="AR241" s="6">
        <f t="shared" si="25"/>
        <v>35.03</v>
      </c>
      <c r="AS241" s="6">
        <f t="shared" si="26"/>
        <v>36.15</v>
      </c>
    </row>
    <row r="242" spans="1:45" x14ac:dyDescent="0.25">
      <c r="A242" s="4">
        <v>44</v>
      </c>
      <c r="B242" s="5" t="s">
        <v>132</v>
      </c>
      <c r="C242" s="6"/>
      <c r="D242" s="6"/>
      <c r="E242" s="6"/>
      <c r="F242" s="6">
        <v>35.19</v>
      </c>
      <c r="G242" s="6">
        <v>36.53</v>
      </c>
      <c r="H242" s="6">
        <v>36.07</v>
      </c>
      <c r="I242" s="6">
        <v>37.229999999999997</v>
      </c>
      <c r="J242" s="6">
        <v>35.090000000000003</v>
      </c>
      <c r="K242" s="6">
        <v>37.35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15"/>
      <c r="AM242" s="6"/>
      <c r="AN242" s="6"/>
      <c r="AO242" s="6"/>
      <c r="AP242" s="6"/>
      <c r="AQ242" s="4">
        <f t="shared" si="24"/>
        <v>6</v>
      </c>
      <c r="AR242" s="6">
        <f t="shared" si="25"/>
        <v>35.090000000000003</v>
      </c>
      <c r="AS242" s="6">
        <f t="shared" si="26"/>
        <v>37.35</v>
      </c>
    </row>
    <row r="243" spans="1:45" x14ac:dyDescent="0.25">
      <c r="A243" s="4">
        <v>45</v>
      </c>
      <c r="B243" s="8" t="s">
        <v>200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>
        <v>35.229999999999997</v>
      </c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15"/>
      <c r="AM243" s="6"/>
      <c r="AN243" s="6"/>
      <c r="AO243" s="6"/>
      <c r="AP243" s="6"/>
      <c r="AQ243" s="4">
        <f t="shared" si="24"/>
        <v>1</v>
      </c>
      <c r="AR243" s="6">
        <f t="shared" si="25"/>
        <v>35.229999999999997</v>
      </c>
      <c r="AS243" s="6">
        <f t="shared" si="26"/>
        <v>35.229999999999997</v>
      </c>
    </row>
    <row r="244" spans="1:45" x14ac:dyDescent="0.25">
      <c r="A244" s="4">
        <v>46</v>
      </c>
      <c r="B244" s="5" t="s">
        <v>133</v>
      </c>
      <c r="C244" s="6"/>
      <c r="D244" s="6"/>
      <c r="E244" s="6"/>
      <c r="F244" s="6">
        <v>35.29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15"/>
      <c r="AM244" s="6"/>
      <c r="AN244" s="6"/>
      <c r="AO244" s="6"/>
      <c r="AP244" s="6"/>
      <c r="AQ244" s="4">
        <f t="shared" si="24"/>
        <v>1</v>
      </c>
      <c r="AR244" s="6">
        <f t="shared" si="25"/>
        <v>35.29</v>
      </c>
      <c r="AS244" s="6">
        <f t="shared" si="26"/>
        <v>35.29</v>
      </c>
    </row>
    <row r="245" spans="1:45" x14ac:dyDescent="0.25">
      <c r="A245" s="4">
        <v>47</v>
      </c>
      <c r="B245" s="5" t="s">
        <v>134</v>
      </c>
      <c r="C245" s="6"/>
      <c r="D245" s="6"/>
      <c r="E245" s="6"/>
      <c r="F245" s="6"/>
      <c r="G245" s="6">
        <v>35.32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15"/>
      <c r="AM245" s="6"/>
      <c r="AN245" s="6"/>
      <c r="AO245" s="6"/>
      <c r="AP245" s="6"/>
      <c r="AQ245" s="4">
        <f t="shared" si="24"/>
        <v>1</v>
      </c>
      <c r="AR245" s="6">
        <f t="shared" si="25"/>
        <v>35.32</v>
      </c>
      <c r="AS245" s="6">
        <f t="shared" si="26"/>
        <v>35.32</v>
      </c>
    </row>
    <row r="246" spans="1:45" x14ac:dyDescent="0.25">
      <c r="A246" s="4">
        <v>48</v>
      </c>
      <c r="B246" s="8" t="s">
        <v>180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>
        <v>35.46</v>
      </c>
      <c r="Y246" s="6"/>
      <c r="Z246" s="6"/>
      <c r="AA246" s="6"/>
      <c r="AB246" s="6"/>
      <c r="AC246" s="6"/>
      <c r="AD246" s="6">
        <v>36.47</v>
      </c>
      <c r="AE246" s="6"/>
      <c r="AF246" s="6"/>
      <c r="AG246" s="6"/>
      <c r="AH246" s="6"/>
      <c r="AI246" s="6"/>
      <c r="AJ246" s="6"/>
      <c r="AK246" s="6"/>
      <c r="AL246" s="15"/>
      <c r="AM246" s="6"/>
      <c r="AN246" s="6"/>
      <c r="AO246" s="6"/>
      <c r="AP246" s="6"/>
      <c r="AQ246" s="4">
        <f t="shared" si="24"/>
        <v>2</v>
      </c>
      <c r="AR246" s="6">
        <f t="shared" si="25"/>
        <v>35.46</v>
      </c>
      <c r="AS246" s="6">
        <f t="shared" si="26"/>
        <v>36.47</v>
      </c>
    </row>
    <row r="247" spans="1:45" x14ac:dyDescent="0.25">
      <c r="A247" s="4">
        <v>49</v>
      </c>
      <c r="B247" s="5" t="s">
        <v>135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>
        <v>35.51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15"/>
      <c r="AM247" s="6"/>
      <c r="AN247" s="6"/>
      <c r="AO247" s="6"/>
      <c r="AP247" s="6"/>
      <c r="AQ247" s="4">
        <f t="shared" si="24"/>
        <v>1</v>
      </c>
      <c r="AR247" s="6">
        <f t="shared" si="25"/>
        <v>35.51</v>
      </c>
      <c r="AS247" s="6">
        <f t="shared" si="26"/>
        <v>35.51</v>
      </c>
    </row>
    <row r="248" spans="1:45" x14ac:dyDescent="0.25">
      <c r="A248" s="4">
        <v>50</v>
      </c>
      <c r="B248" s="5" t="s">
        <v>136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>
        <v>36.049999999999997</v>
      </c>
      <c r="R248" s="6"/>
      <c r="S248" s="6"/>
      <c r="T248" s="6"/>
      <c r="U248" s="6"/>
      <c r="V248" s="6"/>
      <c r="W248" s="6"/>
      <c r="X248" s="6">
        <v>50.1</v>
      </c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15"/>
      <c r="AM248" s="6"/>
      <c r="AN248" s="6"/>
      <c r="AO248" s="6"/>
      <c r="AP248" s="6"/>
      <c r="AQ248" s="4">
        <f t="shared" si="24"/>
        <v>2</v>
      </c>
      <c r="AR248" s="6">
        <f t="shared" si="25"/>
        <v>36.049999999999997</v>
      </c>
      <c r="AS248" s="6">
        <f t="shared" si="26"/>
        <v>50.1</v>
      </c>
    </row>
    <row r="249" spans="1:45" x14ac:dyDescent="0.25">
      <c r="A249" s="4">
        <v>51</v>
      </c>
      <c r="B249" s="5" t="s">
        <v>137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>
        <v>36.119999999999997</v>
      </c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15"/>
      <c r="AM249" s="6"/>
      <c r="AN249" s="6"/>
      <c r="AO249" s="6"/>
      <c r="AP249" s="6"/>
      <c r="AQ249" s="4">
        <f t="shared" si="24"/>
        <v>1</v>
      </c>
      <c r="AR249" s="6">
        <f t="shared" si="25"/>
        <v>36.119999999999997</v>
      </c>
      <c r="AS249" s="6">
        <f t="shared" si="26"/>
        <v>36.119999999999997</v>
      </c>
    </row>
    <row r="250" spans="1:45" x14ac:dyDescent="0.25">
      <c r="A250" s="4">
        <v>52</v>
      </c>
      <c r="B250" s="8" t="s">
        <v>181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>
        <v>38.590000000000003</v>
      </c>
      <c r="X250" s="6">
        <v>36.520000000000003</v>
      </c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15"/>
      <c r="AM250" s="6"/>
      <c r="AN250" s="6"/>
      <c r="AO250" s="6"/>
      <c r="AP250" s="6"/>
      <c r="AQ250" s="4">
        <f t="shared" si="24"/>
        <v>2</v>
      </c>
      <c r="AR250" s="6">
        <f t="shared" si="25"/>
        <v>36.520000000000003</v>
      </c>
      <c r="AS250" s="6">
        <f t="shared" si="26"/>
        <v>38.590000000000003</v>
      </c>
    </row>
    <row r="251" spans="1:45" x14ac:dyDescent="0.25">
      <c r="A251" s="4">
        <v>53</v>
      </c>
      <c r="B251" s="8" t="s">
        <v>197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>
        <v>39.44</v>
      </c>
      <c r="AD251" s="6">
        <v>36.54</v>
      </c>
      <c r="AE251" s="6"/>
      <c r="AF251" s="6"/>
      <c r="AG251" s="6"/>
      <c r="AH251" s="6"/>
      <c r="AI251" s="6"/>
      <c r="AJ251" s="6"/>
      <c r="AK251" s="6"/>
      <c r="AL251" s="15"/>
      <c r="AM251" s="6"/>
      <c r="AN251" s="6"/>
      <c r="AO251" s="6"/>
      <c r="AP251" s="6"/>
      <c r="AQ251" s="4">
        <f t="shared" si="24"/>
        <v>2</v>
      </c>
      <c r="AR251" s="6">
        <f t="shared" si="25"/>
        <v>36.54</v>
      </c>
      <c r="AS251" s="6">
        <f t="shared" si="26"/>
        <v>39.44</v>
      </c>
    </row>
    <row r="252" spans="1:45" x14ac:dyDescent="0.25">
      <c r="A252" s="4">
        <v>54</v>
      </c>
      <c r="B252" s="5" t="s">
        <v>23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>
        <v>37.130000000000003</v>
      </c>
      <c r="T252" s="6">
        <v>38.39</v>
      </c>
      <c r="U252" s="6">
        <v>37.51</v>
      </c>
      <c r="V252" s="6">
        <v>41.4</v>
      </c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15"/>
      <c r="AM252" s="6"/>
      <c r="AN252" s="6"/>
      <c r="AO252" s="6"/>
      <c r="AP252" s="6"/>
      <c r="AQ252" s="4">
        <f t="shared" si="24"/>
        <v>4</v>
      </c>
      <c r="AR252" s="6">
        <f t="shared" si="25"/>
        <v>37.130000000000003</v>
      </c>
      <c r="AS252" s="6">
        <f t="shared" si="26"/>
        <v>41.4</v>
      </c>
    </row>
    <row r="253" spans="1:45" x14ac:dyDescent="0.25">
      <c r="A253" s="4">
        <v>55</v>
      </c>
      <c r="B253" s="5" t="s">
        <v>139</v>
      </c>
      <c r="C253" s="6">
        <v>37.28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15"/>
      <c r="AM253" s="6"/>
      <c r="AN253" s="6"/>
      <c r="AO253" s="6"/>
      <c r="AP253" s="6"/>
      <c r="AQ253" s="4">
        <f t="shared" si="24"/>
        <v>1</v>
      </c>
      <c r="AR253" s="6">
        <f t="shared" si="25"/>
        <v>37.28</v>
      </c>
      <c r="AS253" s="6">
        <f t="shared" si="26"/>
        <v>37.28</v>
      </c>
    </row>
    <row r="254" spans="1:45" x14ac:dyDescent="0.25">
      <c r="A254" s="4">
        <v>56</v>
      </c>
      <c r="B254" s="8" t="s">
        <v>182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>
        <v>37.299999999999997</v>
      </c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15"/>
      <c r="AM254" s="6"/>
      <c r="AN254" s="6"/>
      <c r="AO254" s="6"/>
      <c r="AP254" s="6"/>
      <c r="AQ254" s="4">
        <f t="shared" si="24"/>
        <v>1</v>
      </c>
      <c r="AR254" s="6">
        <f t="shared" si="25"/>
        <v>37.299999999999997</v>
      </c>
      <c r="AS254" s="6">
        <f t="shared" si="26"/>
        <v>37.299999999999997</v>
      </c>
    </row>
    <row r="255" spans="1:45" x14ac:dyDescent="0.25">
      <c r="A255" s="4">
        <v>57</v>
      </c>
      <c r="B255" s="8" t="s">
        <v>119</v>
      </c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>
        <v>37.409999999999997</v>
      </c>
      <c r="AD255" s="6"/>
      <c r="AE255" s="6"/>
      <c r="AF255" s="6"/>
      <c r="AG255" s="6"/>
      <c r="AH255" s="6"/>
      <c r="AI255" s="6"/>
      <c r="AJ255" s="6"/>
      <c r="AK255" s="6"/>
      <c r="AL255" s="15"/>
      <c r="AM255" s="6"/>
      <c r="AN255" s="6"/>
      <c r="AO255" s="6"/>
      <c r="AP255" s="6"/>
      <c r="AQ255" s="4">
        <f t="shared" si="24"/>
        <v>1</v>
      </c>
      <c r="AR255" s="6">
        <f t="shared" si="25"/>
        <v>37.409999999999997</v>
      </c>
      <c r="AS255" s="6">
        <f t="shared" si="26"/>
        <v>37.409999999999997</v>
      </c>
    </row>
    <row r="256" spans="1:45" x14ac:dyDescent="0.25">
      <c r="A256" s="4">
        <v>58</v>
      </c>
      <c r="B256" s="5" t="s">
        <v>218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>
        <v>38.020000000000003</v>
      </c>
      <c r="AG256" s="6"/>
      <c r="AH256" s="6"/>
      <c r="AI256" s="6"/>
      <c r="AJ256" s="6"/>
      <c r="AK256" s="6"/>
      <c r="AL256" s="15"/>
      <c r="AM256" s="6"/>
      <c r="AN256" s="6"/>
      <c r="AO256" s="6"/>
      <c r="AP256" s="6"/>
      <c r="AQ256" s="4">
        <f t="shared" si="24"/>
        <v>1</v>
      </c>
      <c r="AR256" s="6">
        <f t="shared" si="25"/>
        <v>38.020000000000003</v>
      </c>
      <c r="AS256" s="6">
        <f t="shared" si="26"/>
        <v>38.020000000000003</v>
      </c>
    </row>
    <row r="257" spans="1:45" x14ac:dyDescent="0.25">
      <c r="A257" s="4">
        <v>59</v>
      </c>
      <c r="B257" s="5" t="s">
        <v>140</v>
      </c>
      <c r="C257" s="6">
        <v>38.1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15"/>
      <c r="AM257" s="6"/>
      <c r="AN257" s="6"/>
      <c r="AO257" s="6"/>
      <c r="AP257" s="6"/>
      <c r="AQ257" s="4">
        <f t="shared" si="24"/>
        <v>1</v>
      </c>
      <c r="AR257" s="6">
        <f t="shared" si="25"/>
        <v>38.1</v>
      </c>
      <c r="AS257" s="6">
        <f t="shared" si="26"/>
        <v>38.1</v>
      </c>
    </row>
    <row r="258" spans="1:45" x14ac:dyDescent="0.25">
      <c r="A258" s="4">
        <v>60</v>
      </c>
      <c r="B258" s="8" t="s">
        <v>215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>
        <v>38.24</v>
      </c>
      <c r="AF258" s="6"/>
      <c r="AG258" s="6"/>
      <c r="AH258" s="6"/>
      <c r="AI258" s="6"/>
      <c r="AJ258" s="6"/>
      <c r="AK258" s="6"/>
      <c r="AL258" s="15"/>
      <c r="AM258" s="6"/>
      <c r="AN258" s="6"/>
      <c r="AO258" s="6"/>
      <c r="AP258" s="6"/>
      <c r="AQ258" s="4">
        <f t="shared" si="24"/>
        <v>1</v>
      </c>
      <c r="AR258" s="6">
        <f t="shared" si="25"/>
        <v>38.24</v>
      </c>
      <c r="AS258" s="6">
        <f t="shared" si="26"/>
        <v>38.24</v>
      </c>
    </row>
    <row r="259" spans="1:45" x14ac:dyDescent="0.25">
      <c r="A259" s="4">
        <v>61</v>
      </c>
      <c r="B259" s="5" t="s">
        <v>141</v>
      </c>
      <c r="C259" s="6"/>
      <c r="D259" s="6"/>
      <c r="E259" s="6"/>
      <c r="F259" s="6"/>
      <c r="G259" s="6"/>
      <c r="H259" s="6"/>
      <c r="I259" s="6"/>
      <c r="J259" s="6">
        <v>38.270000000000003</v>
      </c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15"/>
      <c r="AM259" s="6"/>
      <c r="AN259" s="6"/>
      <c r="AO259" s="6"/>
      <c r="AP259" s="6"/>
      <c r="AQ259" s="4">
        <f t="shared" si="24"/>
        <v>1</v>
      </c>
      <c r="AR259" s="6">
        <f t="shared" si="25"/>
        <v>38.270000000000003</v>
      </c>
      <c r="AS259" s="6">
        <f t="shared" si="26"/>
        <v>38.270000000000003</v>
      </c>
    </row>
    <row r="260" spans="1:45" x14ac:dyDescent="0.25">
      <c r="A260" s="4">
        <v>62</v>
      </c>
      <c r="B260" s="8" t="s">
        <v>213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>
        <v>41.57</v>
      </c>
      <c r="AF260" s="6">
        <v>39.04</v>
      </c>
      <c r="AG260" s="6"/>
      <c r="AH260" s="6"/>
      <c r="AI260" s="6"/>
      <c r="AJ260" s="6"/>
      <c r="AK260" s="6"/>
      <c r="AL260" s="15"/>
      <c r="AM260" s="6"/>
      <c r="AN260" s="6"/>
      <c r="AO260" s="6"/>
      <c r="AP260" s="6"/>
      <c r="AQ260" s="4">
        <f t="shared" si="24"/>
        <v>2</v>
      </c>
      <c r="AR260" s="6">
        <f t="shared" si="25"/>
        <v>39.04</v>
      </c>
      <c r="AS260" s="6">
        <f t="shared" si="26"/>
        <v>41.57</v>
      </c>
    </row>
    <row r="261" spans="1:45" x14ac:dyDescent="0.25">
      <c r="A261" s="4">
        <v>63</v>
      </c>
      <c r="B261" s="5" t="s">
        <v>142</v>
      </c>
      <c r="C261" s="6"/>
      <c r="D261" s="6">
        <v>43.27</v>
      </c>
      <c r="E261" s="6">
        <v>39.340000000000003</v>
      </c>
      <c r="F261" s="6">
        <v>39.08</v>
      </c>
      <c r="G261" s="6">
        <v>40.58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15"/>
      <c r="AM261" s="6"/>
      <c r="AN261" s="6"/>
      <c r="AO261" s="6"/>
      <c r="AP261" s="6"/>
      <c r="AQ261" s="4">
        <f t="shared" si="24"/>
        <v>4</v>
      </c>
      <c r="AR261" s="6">
        <f t="shared" si="25"/>
        <v>39.08</v>
      </c>
      <c r="AS261" s="6">
        <f t="shared" si="26"/>
        <v>43.27</v>
      </c>
    </row>
    <row r="262" spans="1:45" x14ac:dyDescent="0.25">
      <c r="A262" s="4">
        <v>64</v>
      </c>
      <c r="B262" s="5" t="s">
        <v>19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>
        <v>39.39</v>
      </c>
      <c r="U262" s="6">
        <v>41.3</v>
      </c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15"/>
      <c r="AM262" s="6"/>
      <c r="AN262" s="6"/>
      <c r="AO262" s="6"/>
      <c r="AP262" s="6"/>
      <c r="AQ262" s="4">
        <f t="shared" si="24"/>
        <v>2</v>
      </c>
      <c r="AR262" s="6">
        <f t="shared" si="25"/>
        <v>39.39</v>
      </c>
      <c r="AS262" s="6">
        <f t="shared" si="26"/>
        <v>41.3</v>
      </c>
    </row>
    <row r="263" spans="1:45" x14ac:dyDescent="0.25">
      <c r="A263" s="4">
        <v>65</v>
      </c>
      <c r="B263" s="5" t="s">
        <v>143</v>
      </c>
      <c r="C263" s="6"/>
      <c r="D263" s="6"/>
      <c r="E263" s="6"/>
      <c r="F263" s="6"/>
      <c r="G263" s="6"/>
      <c r="H263" s="6">
        <v>40.46</v>
      </c>
      <c r="I263" s="6">
        <v>40.56</v>
      </c>
      <c r="J263" s="6">
        <v>39.549999999999997</v>
      </c>
      <c r="K263" s="6">
        <v>42.26</v>
      </c>
      <c r="L263" s="6">
        <v>43.08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15"/>
      <c r="AM263" s="6"/>
      <c r="AN263" s="6"/>
      <c r="AO263" s="6"/>
      <c r="AP263" s="6"/>
      <c r="AQ263" s="4">
        <f t="shared" ref="AQ263:AQ294" si="27">COUNTA(C263:AP263)</f>
        <v>5</v>
      </c>
      <c r="AR263" s="6">
        <f t="shared" ref="AR263:AR286" si="28">IF(MINA(C263:AP263)=0,100,MINA(C263:AP263))</f>
        <v>39.549999999999997</v>
      </c>
      <c r="AS263" s="6">
        <f t="shared" ref="AS263:AS286" si="29">MAXA(C263:AP263)</f>
        <v>43.08</v>
      </c>
    </row>
    <row r="264" spans="1:45" x14ac:dyDescent="0.25">
      <c r="A264" s="4">
        <v>66</v>
      </c>
      <c r="B264" s="8" t="s">
        <v>212</v>
      </c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>
        <v>42.34</v>
      </c>
      <c r="AF264" s="6">
        <v>43.2</v>
      </c>
      <c r="AG264" s="6"/>
      <c r="AH264" s="6">
        <v>39.58</v>
      </c>
      <c r="AI264" s="6"/>
      <c r="AJ264" s="6"/>
      <c r="AK264" s="6"/>
      <c r="AL264" s="15"/>
      <c r="AM264" s="6"/>
      <c r="AN264" s="6"/>
      <c r="AO264" s="6"/>
      <c r="AP264" s="6"/>
      <c r="AQ264" s="4">
        <f t="shared" si="27"/>
        <v>3</v>
      </c>
      <c r="AR264" s="6">
        <f t="shared" si="28"/>
        <v>39.58</v>
      </c>
      <c r="AS264" s="6">
        <f t="shared" si="29"/>
        <v>43.2</v>
      </c>
    </row>
    <row r="265" spans="1:45" x14ac:dyDescent="0.25">
      <c r="A265" s="4">
        <v>67</v>
      </c>
      <c r="B265" s="8" t="s">
        <v>214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>
        <v>40.17</v>
      </c>
      <c r="AF265" s="6"/>
      <c r="AG265" s="6"/>
      <c r="AH265" s="6"/>
      <c r="AI265" s="6"/>
      <c r="AJ265" s="6"/>
      <c r="AK265" s="6"/>
      <c r="AL265" s="15"/>
      <c r="AM265" s="6"/>
      <c r="AN265" s="6"/>
      <c r="AO265" s="6"/>
      <c r="AP265" s="6"/>
      <c r="AQ265" s="4">
        <f t="shared" si="27"/>
        <v>1</v>
      </c>
      <c r="AR265" s="6">
        <f t="shared" si="28"/>
        <v>40.17</v>
      </c>
      <c r="AS265" s="6">
        <f t="shared" si="29"/>
        <v>40.17</v>
      </c>
    </row>
    <row r="266" spans="1:45" x14ac:dyDescent="0.25">
      <c r="A266" s="4">
        <v>68</v>
      </c>
      <c r="B266" s="5" t="s">
        <v>230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>
        <v>40.33</v>
      </c>
      <c r="AI266" s="6"/>
      <c r="AJ266" s="6"/>
      <c r="AK266" s="6"/>
      <c r="AL266" s="15"/>
      <c r="AM266" s="6"/>
      <c r="AN266" s="6"/>
      <c r="AO266" s="6"/>
      <c r="AP266" s="6"/>
      <c r="AQ266" s="4">
        <f t="shared" si="27"/>
        <v>1</v>
      </c>
      <c r="AR266" s="6">
        <f t="shared" si="28"/>
        <v>40.33</v>
      </c>
      <c r="AS266" s="6">
        <f t="shared" si="29"/>
        <v>40.33</v>
      </c>
    </row>
    <row r="267" spans="1:45" x14ac:dyDescent="0.25">
      <c r="A267" s="4">
        <v>69</v>
      </c>
      <c r="B267" s="5" t="s">
        <v>13</v>
      </c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>
        <v>40.39</v>
      </c>
      <c r="AL267" s="15"/>
      <c r="AM267" s="6"/>
      <c r="AN267" s="6"/>
      <c r="AO267" s="6"/>
      <c r="AP267" s="6"/>
      <c r="AQ267" s="4">
        <f t="shared" si="27"/>
        <v>1</v>
      </c>
      <c r="AR267" s="6">
        <f t="shared" si="28"/>
        <v>40.39</v>
      </c>
      <c r="AS267" s="6">
        <f t="shared" si="29"/>
        <v>40.39</v>
      </c>
    </row>
    <row r="268" spans="1:45" x14ac:dyDescent="0.25">
      <c r="A268" s="4">
        <v>70</v>
      </c>
      <c r="B268" s="5" t="s">
        <v>144</v>
      </c>
      <c r="C268" s="6"/>
      <c r="D268" s="6"/>
      <c r="E268" s="6"/>
      <c r="F268" s="6"/>
      <c r="G268" s="6"/>
      <c r="H268" s="6"/>
      <c r="I268" s="6"/>
      <c r="J268" s="6"/>
      <c r="K268" s="6">
        <v>40.409999999999997</v>
      </c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15"/>
      <c r="AM268" s="6"/>
      <c r="AN268" s="6"/>
      <c r="AO268" s="6"/>
      <c r="AP268" s="6"/>
      <c r="AQ268" s="4">
        <f t="shared" si="27"/>
        <v>1</v>
      </c>
      <c r="AR268" s="6">
        <f t="shared" si="28"/>
        <v>40.409999999999997</v>
      </c>
      <c r="AS268" s="6">
        <f t="shared" si="29"/>
        <v>40.409999999999997</v>
      </c>
    </row>
    <row r="269" spans="1:45" x14ac:dyDescent="0.25">
      <c r="A269" s="4">
        <v>71</v>
      </c>
      <c r="B269" s="5" t="s">
        <v>145</v>
      </c>
      <c r="C269" s="6">
        <v>41.08</v>
      </c>
      <c r="D269" s="6">
        <v>45.12</v>
      </c>
      <c r="E269" s="6"/>
      <c r="F269" s="6"/>
      <c r="G269" s="6"/>
      <c r="H269" s="6"/>
      <c r="I269" s="6">
        <v>48.32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15"/>
      <c r="AM269" s="6"/>
      <c r="AN269" s="6"/>
      <c r="AO269" s="6"/>
      <c r="AP269" s="6"/>
      <c r="AQ269" s="4">
        <f t="shared" si="27"/>
        <v>3</v>
      </c>
      <c r="AR269" s="6">
        <f t="shared" si="28"/>
        <v>41.08</v>
      </c>
      <c r="AS269" s="6">
        <f t="shared" si="29"/>
        <v>48.32</v>
      </c>
    </row>
    <row r="270" spans="1:45" x14ac:dyDescent="0.25">
      <c r="A270" s="4">
        <v>72</v>
      </c>
      <c r="B270" s="8" t="s">
        <v>210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>
        <v>41.1</v>
      </c>
      <c r="AF270" s="6"/>
      <c r="AG270" s="6"/>
      <c r="AH270" s="6"/>
      <c r="AI270" s="6"/>
      <c r="AJ270" s="6"/>
      <c r="AK270" s="6"/>
      <c r="AL270" s="15"/>
      <c r="AM270" s="6"/>
      <c r="AN270" s="6"/>
      <c r="AO270" s="6"/>
      <c r="AP270" s="6"/>
      <c r="AQ270" s="4">
        <f t="shared" si="27"/>
        <v>1</v>
      </c>
      <c r="AR270" s="6">
        <f t="shared" si="28"/>
        <v>41.1</v>
      </c>
      <c r="AS270" s="6">
        <f t="shared" si="29"/>
        <v>41.1</v>
      </c>
    </row>
    <row r="271" spans="1:45" x14ac:dyDescent="0.25">
      <c r="A271" s="4">
        <v>73</v>
      </c>
      <c r="B271" s="5" t="s">
        <v>146</v>
      </c>
      <c r="C271" s="6">
        <v>41.14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15"/>
      <c r="AM271" s="6"/>
      <c r="AN271" s="6"/>
      <c r="AO271" s="6"/>
      <c r="AP271" s="6"/>
      <c r="AQ271" s="4">
        <f t="shared" si="27"/>
        <v>1</v>
      </c>
      <c r="AR271" s="6">
        <f t="shared" si="28"/>
        <v>41.14</v>
      </c>
      <c r="AS271" s="6">
        <f t="shared" si="29"/>
        <v>41.14</v>
      </c>
    </row>
    <row r="272" spans="1:45" x14ac:dyDescent="0.25">
      <c r="A272" s="4">
        <v>74</v>
      </c>
      <c r="B272" s="5" t="s">
        <v>225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>
        <v>42.03</v>
      </c>
      <c r="AH272" s="6"/>
      <c r="AI272" s="6"/>
      <c r="AJ272" s="6"/>
      <c r="AK272" s="6"/>
      <c r="AL272" s="15"/>
      <c r="AM272" s="6"/>
      <c r="AN272" s="6"/>
      <c r="AO272" s="6"/>
      <c r="AP272" s="6"/>
      <c r="AQ272" s="4">
        <f t="shared" si="27"/>
        <v>1</v>
      </c>
      <c r="AR272" s="6">
        <f t="shared" si="28"/>
        <v>42.03</v>
      </c>
      <c r="AS272" s="6">
        <f t="shared" si="29"/>
        <v>42.03</v>
      </c>
    </row>
    <row r="273" spans="1:45" x14ac:dyDescent="0.25">
      <c r="A273" s="4">
        <v>75</v>
      </c>
      <c r="B273" s="8" t="s">
        <v>211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>
        <v>43.2</v>
      </c>
      <c r="AF273" s="6"/>
      <c r="AG273" s="6"/>
      <c r="AH273" s="6"/>
      <c r="AI273" s="6"/>
      <c r="AJ273" s="6"/>
      <c r="AK273" s="6"/>
      <c r="AL273" s="15"/>
      <c r="AM273" s="6"/>
      <c r="AN273" s="6"/>
      <c r="AO273" s="6"/>
      <c r="AP273" s="6"/>
      <c r="AQ273" s="4">
        <f t="shared" si="27"/>
        <v>1</v>
      </c>
      <c r="AR273" s="6">
        <f t="shared" si="28"/>
        <v>43.2</v>
      </c>
      <c r="AS273" s="6">
        <f t="shared" si="29"/>
        <v>43.2</v>
      </c>
    </row>
    <row r="274" spans="1:45" x14ac:dyDescent="0.25">
      <c r="A274" s="4">
        <v>76</v>
      </c>
      <c r="B274" s="5" t="s">
        <v>147</v>
      </c>
      <c r="C274" s="6">
        <v>43.43</v>
      </c>
      <c r="D274" s="6"/>
      <c r="E274" s="6">
        <v>48.1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15"/>
      <c r="AM274" s="6"/>
      <c r="AN274" s="6"/>
      <c r="AO274" s="6"/>
      <c r="AP274" s="6"/>
      <c r="AQ274" s="4">
        <f t="shared" si="27"/>
        <v>2</v>
      </c>
      <c r="AR274" s="6">
        <f t="shared" si="28"/>
        <v>43.43</v>
      </c>
      <c r="AS274" s="6">
        <f t="shared" si="29"/>
        <v>48.1</v>
      </c>
    </row>
    <row r="275" spans="1:45" x14ac:dyDescent="0.25">
      <c r="A275" s="4">
        <v>77</v>
      </c>
      <c r="B275" s="5" t="s">
        <v>148</v>
      </c>
      <c r="C275" s="6"/>
      <c r="D275" s="6"/>
      <c r="E275" s="6"/>
      <c r="F275" s="6"/>
      <c r="G275" s="6"/>
      <c r="H275" s="6"/>
      <c r="I275" s="6">
        <v>43.45</v>
      </c>
      <c r="J275" s="6">
        <v>45.5</v>
      </c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15"/>
      <c r="AM275" s="6"/>
      <c r="AN275" s="6"/>
      <c r="AO275" s="6"/>
      <c r="AP275" s="6"/>
      <c r="AQ275" s="4">
        <f t="shared" si="27"/>
        <v>2</v>
      </c>
      <c r="AR275" s="6">
        <f t="shared" si="28"/>
        <v>43.45</v>
      </c>
      <c r="AS275" s="6">
        <f t="shared" si="29"/>
        <v>45.5</v>
      </c>
    </row>
    <row r="276" spans="1:45" x14ac:dyDescent="0.25">
      <c r="A276" s="4">
        <v>78</v>
      </c>
      <c r="B276" s="8" t="s">
        <v>198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>
        <v>44.43</v>
      </c>
      <c r="AD276" s="6"/>
      <c r="AE276" s="6"/>
      <c r="AF276" s="6"/>
      <c r="AG276" s="6"/>
      <c r="AH276" s="6"/>
      <c r="AI276" s="6"/>
      <c r="AJ276" s="6"/>
      <c r="AK276" s="6"/>
      <c r="AL276" s="15"/>
      <c r="AM276" s="6"/>
      <c r="AN276" s="6"/>
      <c r="AO276" s="6"/>
      <c r="AP276" s="6"/>
      <c r="AQ276" s="4">
        <f t="shared" si="27"/>
        <v>1</v>
      </c>
      <c r="AR276" s="6">
        <f t="shared" si="28"/>
        <v>44.43</v>
      </c>
      <c r="AS276" s="6">
        <f t="shared" si="29"/>
        <v>44.43</v>
      </c>
    </row>
    <row r="277" spans="1:45" x14ac:dyDescent="0.25">
      <c r="A277" s="4">
        <v>79</v>
      </c>
      <c r="B277" s="5" t="s">
        <v>106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>
        <v>99.99</v>
      </c>
      <c r="U277" s="6"/>
      <c r="V277" s="6"/>
      <c r="W277" s="6">
        <v>46.35</v>
      </c>
      <c r="X277" s="6">
        <v>45.43</v>
      </c>
      <c r="Y277" s="6">
        <v>45.1</v>
      </c>
      <c r="Z277" s="6">
        <v>47.49</v>
      </c>
      <c r="AA277" s="6"/>
      <c r="AB277" s="6">
        <v>50</v>
      </c>
      <c r="AC277" s="6">
        <v>51</v>
      </c>
      <c r="AD277" s="6">
        <v>48.04</v>
      </c>
      <c r="AE277" s="6">
        <v>53.25</v>
      </c>
      <c r="AF277" s="6">
        <v>53.25</v>
      </c>
      <c r="AG277" s="6">
        <v>54.21</v>
      </c>
      <c r="AH277" s="6">
        <v>54.47</v>
      </c>
      <c r="AI277" s="6">
        <v>54.37</v>
      </c>
      <c r="AJ277" s="6">
        <v>55.48</v>
      </c>
      <c r="AK277" s="6">
        <v>61.54</v>
      </c>
      <c r="AL277" s="15"/>
      <c r="AM277" s="6">
        <v>60.45</v>
      </c>
      <c r="AN277" s="6">
        <v>59.37</v>
      </c>
      <c r="AO277" s="6">
        <v>56.54</v>
      </c>
      <c r="AP277" s="6">
        <v>53.2</v>
      </c>
      <c r="AQ277" s="4">
        <f t="shared" si="27"/>
        <v>19</v>
      </c>
      <c r="AR277" s="6">
        <f t="shared" si="28"/>
        <v>45.1</v>
      </c>
      <c r="AS277" s="6">
        <f t="shared" si="29"/>
        <v>99.99</v>
      </c>
    </row>
    <row r="278" spans="1:45" x14ac:dyDescent="0.25">
      <c r="A278" s="4">
        <v>80</v>
      </c>
      <c r="B278" s="8" t="s">
        <v>199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>
        <v>45.1</v>
      </c>
      <c r="AD278" s="6"/>
      <c r="AE278" s="6"/>
      <c r="AF278" s="6"/>
      <c r="AG278" s="6"/>
      <c r="AH278" s="6"/>
      <c r="AI278" s="6"/>
      <c r="AJ278" s="6"/>
      <c r="AK278" s="6"/>
      <c r="AL278" s="15"/>
      <c r="AM278" s="6"/>
      <c r="AN278" s="6"/>
      <c r="AO278" s="6"/>
      <c r="AP278" s="6"/>
      <c r="AQ278" s="4">
        <f t="shared" si="27"/>
        <v>1</v>
      </c>
      <c r="AR278" s="6">
        <f t="shared" si="28"/>
        <v>45.1</v>
      </c>
      <c r="AS278" s="6">
        <f t="shared" si="29"/>
        <v>45.1</v>
      </c>
    </row>
    <row r="279" spans="1:45" x14ac:dyDescent="0.25">
      <c r="A279" s="4">
        <v>81</v>
      </c>
      <c r="B279" s="5" t="s">
        <v>226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>
        <v>46.12</v>
      </c>
      <c r="AH279" s="6"/>
      <c r="AI279" s="6"/>
      <c r="AJ279" s="6"/>
      <c r="AK279" s="6"/>
      <c r="AL279" s="15"/>
      <c r="AM279" s="6"/>
      <c r="AN279" s="6"/>
      <c r="AO279" s="6"/>
      <c r="AP279" s="6"/>
      <c r="AQ279" s="4">
        <f t="shared" si="27"/>
        <v>1</v>
      </c>
      <c r="AR279" s="6">
        <f t="shared" si="28"/>
        <v>46.12</v>
      </c>
      <c r="AS279" s="6">
        <f t="shared" si="29"/>
        <v>46.12</v>
      </c>
    </row>
    <row r="280" spans="1:45" x14ac:dyDescent="0.25">
      <c r="A280" s="4">
        <v>82</v>
      </c>
      <c r="B280" s="8" t="s">
        <v>184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>
        <v>48.2</v>
      </c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15"/>
      <c r="AM280" s="6"/>
      <c r="AN280" s="6"/>
      <c r="AO280" s="6"/>
      <c r="AP280" s="6"/>
      <c r="AQ280" s="4">
        <f t="shared" si="27"/>
        <v>1</v>
      </c>
      <c r="AR280" s="6">
        <f t="shared" si="28"/>
        <v>48.2</v>
      </c>
      <c r="AS280" s="6">
        <f t="shared" si="29"/>
        <v>48.2</v>
      </c>
    </row>
    <row r="281" spans="1:45" x14ac:dyDescent="0.25">
      <c r="A281" s="4">
        <v>83</v>
      </c>
      <c r="B281" s="5" t="s">
        <v>217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>
        <v>48.55</v>
      </c>
      <c r="AG281" s="6"/>
      <c r="AH281" s="6"/>
      <c r="AI281" s="6"/>
      <c r="AJ281" s="6"/>
      <c r="AK281" s="6"/>
      <c r="AL281" s="15"/>
      <c r="AM281" s="6"/>
      <c r="AN281" s="6"/>
      <c r="AO281" s="6"/>
      <c r="AP281" s="6"/>
      <c r="AQ281" s="4">
        <f t="shared" si="27"/>
        <v>1</v>
      </c>
      <c r="AR281" s="6">
        <f t="shared" si="28"/>
        <v>48.55</v>
      </c>
      <c r="AS281" s="6">
        <f t="shared" si="29"/>
        <v>48.55</v>
      </c>
    </row>
    <row r="282" spans="1:45" x14ac:dyDescent="0.25">
      <c r="A282" s="4">
        <v>84</v>
      </c>
      <c r="B282" s="8" t="s">
        <v>208</v>
      </c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>
        <v>51</v>
      </c>
      <c r="AF282" s="6">
        <v>48.55</v>
      </c>
      <c r="AG282" s="6"/>
      <c r="AH282" s="6"/>
      <c r="AI282" s="6"/>
      <c r="AJ282" s="6"/>
      <c r="AK282" s="6"/>
      <c r="AL282" s="15"/>
      <c r="AM282" s="6"/>
      <c r="AN282" s="6"/>
      <c r="AO282" s="6"/>
      <c r="AP282" s="6"/>
      <c r="AQ282" s="4">
        <f t="shared" si="27"/>
        <v>2</v>
      </c>
      <c r="AR282" s="6">
        <f t="shared" si="28"/>
        <v>48.55</v>
      </c>
      <c r="AS282" s="6">
        <f t="shared" si="29"/>
        <v>51</v>
      </c>
    </row>
    <row r="283" spans="1:45" x14ac:dyDescent="0.25">
      <c r="A283" s="4">
        <v>85</v>
      </c>
      <c r="B283" s="8" t="s">
        <v>209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>
        <v>51</v>
      </c>
      <c r="AF283" s="6"/>
      <c r="AG283" s="6"/>
      <c r="AH283" s="6"/>
      <c r="AI283" s="6"/>
      <c r="AJ283" s="6"/>
      <c r="AK283" s="6"/>
      <c r="AL283" s="15"/>
      <c r="AM283" s="6"/>
      <c r="AN283" s="6"/>
      <c r="AO283" s="6"/>
      <c r="AP283" s="6"/>
      <c r="AQ283" s="4">
        <f t="shared" si="27"/>
        <v>1</v>
      </c>
      <c r="AR283" s="6">
        <f t="shared" si="28"/>
        <v>51</v>
      </c>
      <c r="AS283" s="6">
        <f t="shared" si="29"/>
        <v>51</v>
      </c>
    </row>
    <row r="284" spans="1:45" x14ac:dyDescent="0.25">
      <c r="A284" s="4">
        <v>86</v>
      </c>
      <c r="B284" s="5" t="s">
        <v>21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>
        <v>51.07</v>
      </c>
      <c r="S284" s="6">
        <v>51.12</v>
      </c>
      <c r="T284" s="6">
        <v>52.43</v>
      </c>
      <c r="U284" s="6"/>
      <c r="V284" s="6">
        <v>60.05</v>
      </c>
      <c r="W284" s="6">
        <v>63.12</v>
      </c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15"/>
      <c r="AM284" s="6"/>
      <c r="AN284" s="6"/>
      <c r="AO284" s="6"/>
      <c r="AP284" s="6"/>
      <c r="AQ284" s="4">
        <f t="shared" si="27"/>
        <v>5</v>
      </c>
      <c r="AR284" s="6">
        <f t="shared" si="28"/>
        <v>51.07</v>
      </c>
      <c r="AS284" s="6">
        <f t="shared" si="29"/>
        <v>63.12</v>
      </c>
    </row>
    <row r="285" spans="1:45" x14ac:dyDescent="0.25">
      <c r="A285" s="4">
        <v>87</v>
      </c>
      <c r="B285" s="5" t="s">
        <v>175</v>
      </c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>
        <v>52.28</v>
      </c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15"/>
      <c r="AM285" s="6"/>
      <c r="AN285" s="6"/>
      <c r="AO285" s="6"/>
      <c r="AP285" s="6"/>
      <c r="AQ285" s="4">
        <f t="shared" si="27"/>
        <v>1</v>
      </c>
      <c r="AR285" s="6">
        <f t="shared" si="28"/>
        <v>52.28</v>
      </c>
      <c r="AS285" s="6">
        <f t="shared" si="29"/>
        <v>52.28</v>
      </c>
    </row>
    <row r="286" spans="1:45" x14ac:dyDescent="0.25">
      <c r="A286" s="4">
        <v>88</v>
      </c>
      <c r="B286" s="5" t="s">
        <v>174</v>
      </c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>
        <v>52.28</v>
      </c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15"/>
      <c r="AM286" s="6"/>
      <c r="AN286" s="6"/>
      <c r="AO286" s="6"/>
      <c r="AP286" s="6"/>
      <c r="AQ286" s="4">
        <f t="shared" si="27"/>
        <v>1</v>
      </c>
      <c r="AR286" s="6">
        <f t="shared" si="28"/>
        <v>52.28</v>
      </c>
      <c r="AS286" s="6">
        <f t="shared" si="29"/>
        <v>52.28</v>
      </c>
    </row>
    <row r="287" spans="1:45" x14ac:dyDescent="0.25">
      <c r="A287" s="4"/>
      <c r="B287" s="5" t="s">
        <v>107</v>
      </c>
      <c r="C287" s="4">
        <f t="shared" ref="C287:AJ287" si="30">COUNTA(C199:C285)</f>
        <v>10</v>
      </c>
      <c r="D287" s="4">
        <f t="shared" si="30"/>
        <v>10</v>
      </c>
      <c r="E287" s="4">
        <f t="shared" si="30"/>
        <v>10</v>
      </c>
      <c r="F287" s="4">
        <f t="shared" si="30"/>
        <v>12</v>
      </c>
      <c r="G287" s="4">
        <f t="shared" si="30"/>
        <v>7</v>
      </c>
      <c r="H287" s="4">
        <f t="shared" si="30"/>
        <v>11</v>
      </c>
      <c r="I287" s="4">
        <f t="shared" si="30"/>
        <v>9</v>
      </c>
      <c r="J287" s="4">
        <f t="shared" si="30"/>
        <v>13</v>
      </c>
      <c r="K287" s="4">
        <f t="shared" si="30"/>
        <v>9</v>
      </c>
      <c r="L287" s="4">
        <f t="shared" si="30"/>
        <v>8</v>
      </c>
      <c r="M287" s="4">
        <f t="shared" si="30"/>
        <v>13</v>
      </c>
      <c r="N287" s="4">
        <f t="shared" si="30"/>
        <v>9</v>
      </c>
      <c r="O287" s="4">
        <f t="shared" si="30"/>
        <v>5</v>
      </c>
      <c r="P287" s="4">
        <f t="shared" si="30"/>
        <v>6</v>
      </c>
      <c r="Q287" s="4">
        <f t="shared" si="30"/>
        <v>4</v>
      </c>
      <c r="R287" s="4">
        <f t="shared" si="30"/>
        <v>7</v>
      </c>
      <c r="S287" s="4">
        <f t="shared" si="30"/>
        <v>5</v>
      </c>
      <c r="T287" s="4">
        <f t="shared" si="30"/>
        <v>7</v>
      </c>
      <c r="U287" s="4">
        <f t="shared" si="30"/>
        <v>11</v>
      </c>
      <c r="V287" s="4">
        <f t="shared" si="30"/>
        <v>7</v>
      </c>
      <c r="W287" s="4">
        <f t="shared" si="30"/>
        <v>8</v>
      </c>
      <c r="X287" s="4">
        <f t="shared" si="30"/>
        <v>14</v>
      </c>
      <c r="Y287" s="4">
        <f t="shared" si="30"/>
        <v>8</v>
      </c>
      <c r="Z287" s="4">
        <f t="shared" si="30"/>
        <v>1</v>
      </c>
      <c r="AA287" s="4">
        <f t="shared" si="30"/>
        <v>3</v>
      </c>
      <c r="AB287" s="4">
        <f t="shared" si="30"/>
        <v>3</v>
      </c>
      <c r="AC287" s="4">
        <f t="shared" si="30"/>
        <v>6</v>
      </c>
      <c r="AD287" s="4">
        <f t="shared" si="30"/>
        <v>3</v>
      </c>
      <c r="AE287" s="4">
        <f t="shared" si="30"/>
        <v>10</v>
      </c>
      <c r="AF287" s="4">
        <f t="shared" si="30"/>
        <v>7</v>
      </c>
      <c r="AG287" s="4">
        <f t="shared" si="30"/>
        <v>6</v>
      </c>
      <c r="AH287" s="4">
        <f t="shared" si="30"/>
        <v>8</v>
      </c>
      <c r="AI287" s="4">
        <f t="shared" si="30"/>
        <v>2</v>
      </c>
      <c r="AJ287" s="4">
        <f t="shared" si="30"/>
        <v>2</v>
      </c>
      <c r="AK287" s="4">
        <f>COUNTA(AK199:AK286)</f>
        <v>2</v>
      </c>
      <c r="AL287" s="16">
        <f t="shared" ref="AL287:AO287" si="31">COUNTA(AL199:AL286)</f>
        <v>0</v>
      </c>
      <c r="AM287" s="4">
        <f t="shared" si="31"/>
        <v>1</v>
      </c>
      <c r="AN287" s="4">
        <f t="shared" si="31"/>
        <v>1</v>
      </c>
      <c r="AO287" s="4">
        <f t="shared" si="31"/>
        <v>1</v>
      </c>
      <c r="AP287" s="4">
        <f>COUNTA(AP199:AP286)</f>
        <v>1</v>
      </c>
      <c r="AQ287" s="4"/>
      <c r="AR287" s="4"/>
      <c r="AS287" s="6"/>
    </row>
    <row r="289" spans="2:40" x14ac:dyDescent="0.25">
      <c r="B289" s="2" t="s">
        <v>269</v>
      </c>
      <c r="C289" s="1">
        <f t="shared" ref="C289:K289" si="32">SUM(C196+C287)</f>
        <v>34</v>
      </c>
      <c r="D289" s="1">
        <f t="shared" si="32"/>
        <v>33</v>
      </c>
      <c r="E289" s="1">
        <f t="shared" si="32"/>
        <v>28</v>
      </c>
      <c r="F289" s="1">
        <f t="shared" si="32"/>
        <v>29</v>
      </c>
      <c r="G289" s="1">
        <f t="shared" si="32"/>
        <v>19</v>
      </c>
      <c r="H289" s="1">
        <f t="shared" si="32"/>
        <v>22</v>
      </c>
      <c r="I289" s="1">
        <f t="shared" si="32"/>
        <v>26</v>
      </c>
      <c r="J289" s="1">
        <f t="shared" si="32"/>
        <v>29</v>
      </c>
      <c r="K289" s="1">
        <f t="shared" si="32"/>
        <v>21</v>
      </c>
      <c r="L289" s="1">
        <f>SUM(L196+L287)</f>
        <v>23</v>
      </c>
      <c r="M289" s="1">
        <f t="shared" ref="M289:AN289" si="33">SUM(M196+M287)</f>
        <v>30</v>
      </c>
      <c r="N289" s="1">
        <f t="shared" si="33"/>
        <v>30</v>
      </c>
      <c r="O289" s="1">
        <f t="shared" si="33"/>
        <v>23</v>
      </c>
      <c r="P289" s="1">
        <f t="shared" si="33"/>
        <v>19</v>
      </c>
      <c r="Q289" s="1">
        <f t="shared" si="33"/>
        <v>16</v>
      </c>
      <c r="R289" s="1">
        <f t="shared" si="33"/>
        <v>23</v>
      </c>
      <c r="S289" s="1">
        <f t="shared" si="33"/>
        <v>23</v>
      </c>
      <c r="T289" s="1">
        <f t="shared" si="33"/>
        <v>27</v>
      </c>
      <c r="U289" s="1">
        <f t="shared" si="33"/>
        <v>32</v>
      </c>
      <c r="V289" s="1">
        <f t="shared" si="33"/>
        <v>29</v>
      </c>
      <c r="W289" s="1">
        <f t="shared" si="33"/>
        <v>24</v>
      </c>
      <c r="X289" s="1">
        <f t="shared" si="33"/>
        <v>34</v>
      </c>
      <c r="Y289" s="1">
        <f t="shared" si="33"/>
        <v>23</v>
      </c>
      <c r="Z289" s="1">
        <f t="shared" si="33"/>
        <v>13</v>
      </c>
      <c r="AA289" s="1">
        <f t="shared" si="33"/>
        <v>8</v>
      </c>
      <c r="AB289" s="1">
        <f t="shared" si="33"/>
        <v>12</v>
      </c>
      <c r="AC289" s="1">
        <f t="shared" si="33"/>
        <v>16</v>
      </c>
      <c r="AD289" s="1">
        <f t="shared" si="33"/>
        <v>12</v>
      </c>
      <c r="AE289" s="1">
        <f t="shared" si="33"/>
        <v>21</v>
      </c>
      <c r="AF289" s="1">
        <f t="shared" si="33"/>
        <v>15</v>
      </c>
      <c r="AG289" s="1">
        <f t="shared" si="33"/>
        <v>14</v>
      </c>
      <c r="AH289" s="1">
        <f t="shared" si="33"/>
        <v>16</v>
      </c>
      <c r="AI289" s="1">
        <f t="shared" si="33"/>
        <v>13</v>
      </c>
      <c r="AJ289" s="1">
        <f t="shared" si="33"/>
        <v>18</v>
      </c>
      <c r="AK289" s="1">
        <f t="shared" si="33"/>
        <v>22</v>
      </c>
      <c r="AL289" s="1">
        <f t="shared" si="33"/>
        <v>0</v>
      </c>
      <c r="AM289" s="1">
        <f t="shared" si="33"/>
        <v>17</v>
      </c>
      <c r="AN289" s="1">
        <f t="shared" si="33"/>
        <v>22</v>
      </c>
    </row>
  </sheetData>
  <sortState xmlns:xlrd2="http://schemas.microsoft.com/office/spreadsheetml/2017/richdata2" ref="B3:AS195">
    <sortCondition ref="AR3:AR195"/>
  </sortState>
  <phoneticPr fontId="0" type="noConversion"/>
  <pageMargins left="0.5" right="0.5" top="0.5" bottom="0.5" header="0.5" footer="0.5"/>
  <pageSetup paperSize="9" scale="43" orientation="portrait" horizontalDpi="360" verticalDpi="360" r:id="rId1"/>
  <headerFooter alignWithMargins="0">
    <oddHeader xml:space="preserve">&amp;C&amp;"Arial,Regular"&amp;09&amp;K000000 </oddHeader>
    <oddFooter xml:space="preserve">&amp;C&amp;"Arial,Regular"&amp;09&amp;K000000
 </oddFooter>
    <evenHeader xml:space="preserve">&amp;C&amp;"Arial,Regular"&amp;09&amp;K000000 </evenHeader>
    <evenFooter xml:space="preserve">&amp;C&amp;"Arial,Regular"&amp;09&amp;K000000
 </evenFooter>
    <firstHeader xml:space="preserve">&amp;C&amp;"Arial,Regular"&amp;09&amp;K000000 </firstHeader>
    <firstFooter xml:space="preserve">&amp;C&amp;"Arial,Regular"&amp;09&amp;K000000
 </firstFooter>
  </headerFooter>
  <rowBreaks count="1" manualBreakCount="1">
    <brk id="196" max="23" man="1"/>
  </rowBreaks>
  <ignoredErrors>
    <ignoredError sqref="C196 D196:E196 F196:AP19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3f24324b-aaf3-4dec-a4a5-f6f2cd24bda8" origin="userSelected">
  <element uid="91ef6c3b-1fef-44c7-878d-9a7c5f31f666" value=""/>
  <element uid="aed17609-2d8e-4eb4-878e-4d0be26f2e2e" value=""/>
</sisl>
</file>

<file path=customXml/itemProps1.xml><?xml version="1.0" encoding="utf-8"?>
<ds:datastoreItem xmlns:ds="http://schemas.openxmlformats.org/officeDocument/2006/customXml" ds:itemID="{3C427E71-994C-4207-93AD-36FECDAD09B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handacc</vt:lpstr>
      <vt:lpstr>handacc!Print_Area</vt:lpstr>
      <vt:lpstr>handacc!Print_Titles</vt:lpstr>
      <vt:lpstr>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Chris Kirkbride</cp:lastModifiedBy>
  <cp:lastPrinted>2006-12-23T14:30:00Z</cp:lastPrinted>
  <dcterms:created xsi:type="dcterms:W3CDTF">2002-12-31T21:16:31Z</dcterms:created>
  <dcterms:modified xsi:type="dcterms:W3CDTF">2024-12-23T09:01:35Z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4534c748-8833-4756-a596-efe3de2cbfc5</vt:lpwstr>
  </property>
  <property fmtid="{D5CDD505-2E9C-101B-9397-08002B2CF9AE}" pid="3" name="bjSaver">
    <vt:lpwstr>awA2tG0gHcrEQQA617uhX6XT3GA2oBUH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policy="3f24324b-aaf3-4dec-a4a5-f6f2cd24bda8" origin="userSelected" xmlns="http://www.boldonj</vt:lpwstr>
  </property>
  <property fmtid="{D5CDD505-2E9C-101B-9397-08002B2CF9AE}" pid="5" name="bjDocumentLabelXML-0">
    <vt:lpwstr>ames.com/2008/01/sie/internal/label"&gt;&lt;element uid="91ef6c3b-1fef-44c7-878d-9a7c5f31f666" value="" /&gt;&lt;element uid="aed17609-2d8e-4eb4-878e-4d0be26f2e2e" value="" /&gt;&lt;/sisl&gt;</vt:lpwstr>
  </property>
  <property fmtid="{D5CDD505-2E9C-101B-9397-08002B2CF9AE}" pid="6" name="bjDocumentSecurityLabel">
    <vt:lpwstr> </vt:lpwstr>
  </property>
  <property fmtid="{D5CDD505-2E9C-101B-9397-08002B2CF9AE}" pid="7" name="urn:bails:NationalSecurity:Marking:document_footer">
    <vt:lpwstr> </vt:lpwstr>
  </property>
  <property fmtid="{D5CDD505-2E9C-101B-9397-08002B2CF9AE}" pid="8" name="urn:bails:NationalSecurity:Marking:document_header">
    <vt:lpwstr> </vt:lpwstr>
  </property>
  <property fmtid="{D5CDD505-2E9C-101B-9397-08002B2CF9AE}" pid="9" name="urn:bails:NationalSecurity:BusinessAuthorizationCategory:Identifier">
    <vt:lpwstr>None</vt:lpwstr>
  </property>
  <property fmtid="{D5CDD505-2E9C-101B-9397-08002B2CF9AE}" pid="10" name="Consolidated - Footer">
    <vt:lpwstr>_x000d_
 </vt:lpwstr>
  </property>
  <property fmtid="{D5CDD505-2E9C-101B-9397-08002B2CF9AE}" pid="11" name="Consolidated - Header">
    <vt:lpwstr> </vt:lpwstr>
  </property>
  <property fmtid="{D5CDD505-2E9C-101B-9397-08002B2CF9AE}" pid="12" name="bjCentreHeaderLabel-first">
    <vt:lpwstr>&amp;"Arial,Regular"&amp;09&amp;K000000 </vt:lpwstr>
  </property>
  <property fmtid="{D5CDD505-2E9C-101B-9397-08002B2CF9AE}" pid="13" name="bjCentreFooterLabel-first">
    <vt:lpwstr>&amp;"Arial,Regular"&amp;09&amp;K000000
 </vt:lpwstr>
  </property>
  <property fmtid="{D5CDD505-2E9C-101B-9397-08002B2CF9AE}" pid="14" name="bjCentreHeaderLabel-even">
    <vt:lpwstr>&amp;"Arial,Regular"&amp;09&amp;K000000 </vt:lpwstr>
  </property>
  <property fmtid="{D5CDD505-2E9C-101B-9397-08002B2CF9AE}" pid="15" name="bjCentreFooterLabel-even">
    <vt:lpwstr>&amp;"Arial,Regular"&amp;09&amp;K000000
 </vt:lpwstr>
  </property>
  <property fmtid="{D5CDD505-2E9C-101B-9397-08002B2CF9AE}" pid="16" name="bjCentreHeaderLabel">
    <vt:lpwstr>&amp;"Arial,Regular"&amp;09&amp;K000000 </vt:lpwstr>
  </property>
  <property fmtid="{D5CDD505-2E9C-101B-9397-08002B2CF9AE}" pid="17" name="bjCentreFooterLabel">
    <vt:lpwstr>&amp;"Arial,Regular"&amp;09&amp;K000000
 </vt:lpwstr>
  </property>
</Properties>
</file>