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/>
  <mc:AlternateContent xmlns:mc="http://schemas.openxmlformats.org/markup-compatibility/2006">
    <mc:Choice Requires="x15">
      <x15ac:absPath xmlns:x15ac="http://schemas.microsoft.com/office/spreadsheetml/2010/11/ac" url="/Users/MartinEllis/Downloads/"/>
    </mc:Choice>
  </mc:AlternateContent>
  <bookViews>
    <workbookView xWindow="0" yWindow="460" windowWidth="38400" windowHeight="1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Sheet1!$A$2:$T$37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E15" i="1"/>
  <c r="D15" i="1"/>
  <c r="C15" i="1"/>
  <c r="D28" i="1"/>
  <c r="E28" i="1"/>
  <c r="C19" i="1"/>
  <c r="D19" i="1"/>
  <c r="E19" i="1"/>
  <c r="C9" i="1"/>
  <c r="D9" i="1"/>
  <c r="E9" i="1"/>
  <c r="C14" i="1"/>
  <c r="D14" i="1"/>
  <c r="E14" i="1"/>
  <c r="C11" i="1"/>
  <c r="D11" i="1"/>
  <c r="E11" i="1"/>
  <c r="D5" i="1"/>
  <c r="C10" i="1"/>
  <c r="D10" i="1"/>
  <c r="E10" i="1"/>
  <c r="C13" i="1"/>
  <c r="D13" i="1"/>
  <c r="E13" i="1"/>
  <c r="C17" i="1"/>
  <c r="D17" i="1"/>
  <c r="E17" i="1"/>
  <c r="C18" i="1"/>
  <c r="D18" i="1"/>
  <c r="E18" i="1"/>
  <c r="D32" i="1"/>
  <c r="D30" i="1"/>
  <c r="D33" i="1"/>
  <c r="D34" i="1"/>
  <c r="D35" i="1"/>
  <c r="D36" i="1"/>
  <c r="D37" i="1"/>
  <c r="C16" i="1"/>
  <c r="D16" i="1"/>
  <c r="E16" i="1"/>
  <c r="C34" i="1"/>
  <c r="E34" i="1"/>
  <c r="C35" i="1"/>
  <c r="E35" i="1"/>
  <c r="C36" i="1"/>
  <c r="E36" i="1"/>
  <c r="C37" i="1"/>
  <c r="E37" i="1"/>
  <c r="C20" i="1"/>
  <c r="D20" i="1"/>
  <c r="E20" i="1"/>
  <c r="C21" i="1"/>
  <c r="D21" i="1"/>
  <c r="E21" i="1"/>
  <c r="C12" i="1"/>
  <c r="D12" i="1"/>
  <c r="E12" i="1"/>
  <c r="C5" i="1"/>
  <c r="E5" i="1"/>
  <c r="C6" i="1"/>
  <c r="D6" i="1"/>
  <c r="E6" i="1"/>
  <c r="C7" i="1"/>
  <c r="D7" i="1"/>
  <c r="E7" i="1"/>
  <c r="C8" i="1"/>
  <c r="D8" i="1"/>
  <c r="E8" i="1"/>
  <c r="E31" i="1"/>
  <c r="E32" i="1"/>
  <c r="E30" i="1"/>
  <c r="E33" i="1"/>
  <c r="E29" i="1"/>
  <c r="C30" i="1"/>
  <c r="C33" i="1"/>
  <c r="D31" i="1"/>
  <c r="C31" i="1"/>
  <c r="C32" i="1"/>
  <c r="C29" i="1"/>
  <c r="C28" i="1"/>
  <c r="Q25" i="1"/>
  <c r="R25" i="1"/>
  <c r="S25" i="1"/>
  <c r="T25" i="1"/>
  <c r="O25" i="1"/>
  <c r="P25" i="1"/>
  <c r="M25" i="1"/>
  <c r="I25" i="1"/>
  <c r="N25" i="1"/>
  <c r="L25" i="1"/>
  <c r="K25" i="1"/>
  <c r="J25" i="1"/>
  <c r="H25" i="1"/>
  <c r="G25" i="1"/>
  <c r="F25" i="1"/>
</calcChain>
</file>

<file path=xl/sharedStrings.xml><?xml version="1.0" encoding="utf-8"?>
<sst xmlns="http://schemas.openxmlformats.org/spreadsheetml/2006/main" count="80" uniqueCount="71">
  <si>
    <t>Name</t>
  </si>
  <si>
    <t>Surname</t>
  </si>
  <si>
    <t>First Name</t>
  </si>
  <si>
    <t>Total Points</t>
  </si>
  <si>
    <t>Best 6 scores</t>
  </si>
  <si>
    <t>Races run</t>
  </si>
  <si>
    <t>MEN</t>
  </si>
  <si>
    <t>LADIES</t>
  </si>
  <si>
    <t>Blackstone Edge
May 19</t>
  </si>
  <si>
    <r>
      <rPr>
        <sz val="10"/>
        <color theme="1"/>
        <rFont val="Calibri"/>
        <family val="2"/>
        <scheme val="minor"/>
      </rPr>
      <t xml:space="preserve">Rangers Alderman Ascent </t>
    </r>
    <r>
      <rPr>
        <sz val="11"/>
        <color theme="1"/>
        <rFont val="Calibri"/>
        <family val="2"/>
        <scheme val="minor"/>
      </rPr>
      <t xml:space="preserve"> 
July 17</t>
    </r>
  </si>
  <si>
    <t>Norland Moor 
 Aug 22</t>
  </si>
  <si>
    <t>Race You To The Summit       Oct 30 tbc</t>
  </si>
  <si>
    <t>Soyland Moor
Nov 07</t>
  </si>
  <si>
    <t>Wadsworth Half Trog Nov 14</t>
  </si>
  <si>
    <t>Vocation Mythomroyd FR 
 Dec 05</t>
  </si>
  <si>
    <t>The Stoop
Dec 19 tbc</t>
  </si>
  <si>
    <t>Stanbury Splash  
Jan 16 tbc</t>
  </si>
  <si>
    <t xml:space="preserve">Flower Scar 
Feb 13 tbc
</t>
  </si>
  <si>
    <t xml:space="preserve">Will </t>
  </si>
  <si>
    <t>Carver</t>
  </si>
  <si>
    <t>Chris</t>
  </si>
  <si>
    <t>Greenwood</t>
  </si>
  <si>
    <t>Paul</t>
  </si>
  <si>
    <t>Hopkinson</t>
  </si>
  <si>
    <t>Martin</t>
  </si>
  <si>
    <t>Ellis</t>
  </si>
  <si>
    <t xml:space="preserve">Heath </t>
  </si>
  <si>
    <t>Reilly</t>
  </si>
  <si>
    <t>David</t>
  </si>
  <si>
    <t>Parrington</t>
  </si>
  <si>
    <t xml:space="preserve">Jane </t>
  </si>
  <si>
    <t>Hobson</t>
  </si>
  <si>
    <t xml:space="preserve">Margaret </t>
  </si>
  <si>
    <t>Deacon</t>
  </si>
  <si>
    <t>Kirsty</t>
  </si>
  <si>
    <t xml:space="preserve">Hazel </t>
  </si>
  <si>
    <t>Berrett</t>
  </si>
  <si>
    <t>Rachael</t>
  </si>
  <si>
    <t>Beaumont</t>
  </si>
  <si>
    <t>Jude</t>
  </si>
  <si>
    <t>Cole</t>
  </si>
  <si>
    <t>Stef</t>
  </si>
  <si>
    <t>Dickinson</t>
  </si>
  <si>
    <t xml:space="preserve">Millie </t>
  </si>
  <si>
    <t>Bethany</t>
  </si>
  <si>
    <t>Sharp</t>
  </si>
  <si>
    <t>HALIFAX HARRIERS FELL CHALLENGE  2021</t>
  </si>
  <si>
    <t xml:space="preserve">Kieran </t>
  </si>
  <si>
    <t>Manchester</t>
  </si>
  <si>
    <t>Simon</t>
  </si>
  <si>
    <t>Gelsthorpe</t>
  </si>
  <si>
    <t xml:space="preserve"> </t>
  </si>
  <si>
    <t>Andrea</t>
  </si>
  <si>
    <t>Ackroyd</t>
  </si>
  <si>
    <t>Ben</t>
  </si>
  <si>
    <t>Crowther</t>
  </si>
  <si>
    <t>Josh</t>
  </si>
  <si>
    <t>Hall-Brown</t>
  </si>
  <si>
    <t>Alex</t>
  </si>
  <si>
    <t>Franklin</t>
  </si>
  <si>
    <t>Ned</t>
  </si>
  <si>
    <t>Hughes</t>
  </si>
  <si>
    <t>Smith</t>
  </si>
  <si>
    <t>Tom</t>
  </si>
  <si>
    <t>Hodgson</t>
  </si>
  <si>
    <t>Ryan</t>
  </si>
  <si>
    <t>Barker</t>
  </si>
  <si>
    <t>Mark</t>
  </si>
  <si>
    <t>Crabtree</t>
  </si>
  <si>
    <t>Michael</t>
  </si>
  <si>
    <t>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</si>
</sst>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8"/>
      <color theme="0"/>
      <name val="Arial"/>
      <family val="2"/>
    </font>
    <font>
      <sz val="18"/>
      <color theme="1"/>
      <name val="Arial"/>
      <family val="2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/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7"/>
  <sheetViews>
    <sheetView tabSelected="1" zoomScale="80" zoomScaleNormal="80" zoomScalePageLayoutView="80" workbookViewId="0">
      <selection activeCell="AJ27" sqref="AJ27"/>
    </sheetView>
  </sheetViews>
  <sheetFormatPr baseColWidth="10" defaultColWidth="8.83203125" defaultRowHeight="15" x14ac:dyDescent="0.2"/>
  <cols>
    <col min="1" max="1" width="18" customWidth="1"/>
    <col min="2" max="2" width="22.1640625" customWidth="1"/>
    <col min="3" max="3" width="6.6640625" customWidth="1"/>
    <col min="4" max="4" width="7.83203125" customWidth="1"/>
    <col min="5" max="5" width="7.6640625" customWidth="1"/>
    <col min="6" max="6" width="10.6640625" customWidth="1"/>
    <col min="7" max="7" width="10.5" customWidth="1"/>
    <col min="8" max="8" width="9.5" customWidth="1"/>
    <col min="9" max="9" width="8.5" customWidth="1"/>
    <col min="10" max="10" width="10.1640625" customWidth="1"/>
    <col min="11" max="11" width="11.5" customWidth="1"/>
    <col min="12" max="12" width="12.83203125" customWidth="1"/>
    <col min="13" max="13" width="8.5" customWidth="1"/>
    <col min="14" max="14" width="9.6640625" customWidth="1"/>
    <col min="15" max="15" width="8.83203125" customWidth="1"/>
    <col min="16" max="16" width="10.5" customWidth="1"/>
    <col min="18" max="18" width="7.83203125" customWidth="1"/>
    <col min="19" max="19" width="9.5" customWidth="1"/>
    <col min="20" max="20" width="7.5" customWidth="1"/>
  </cols>
  <sheetData>
    <row r="1" spans="1:20" ht="32" thickBot="1" x14ac:dyDescent="0.4">
      <c r="A1" s="9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0" ht="25.25" customHeight="1" thickTop="1" thickBot="1" x14ac:dyDescent="0.25">
      <c r="A2" s="45" t="s">
        <v>6</v>
      </c>
      <c r="B2" s="46"/>
      <c r="C2" s="46"/>
      <c r="D2" s="46"/>
      <c r="E2" s="47"/>
      <c r="F2" s="42" t="s">
        <v>8</v>
      </c>
      <c r="G2" s="32" t="s">
        <v>9</v>
      </c>
      <c r="H2" s="32" t="s">
        <v>10</v>
      </c>
      <c r="I2" s="32" t="s">
        <v>11</v>
      </c>
      <c r="J2" s="32" t="s">
        <v>12</v>
      </c>
      <c r="K2" s="32" t="s">
        <v>13</v>
      </c>
      <c r="L2" s="32" t="s">
        <v>14</v>
      </c>
      <c r="M2" s="32" t="s">
        <v>15</v>
      </c>
      <c r="N2" s="27" t="s">
        <v>16</v>
      </c>
      <c r="O2" s="42" t="s">
        <v>17</v>
      </c>
      <c r="P2" s="32"/>
      <c r="Q2" s="32"/>
      <c r="R2" s="32"/>
      <c r="S2" s="32"/>
      <c r="T2" s="27"/>
    </row>
    <row r="3" spans="1:20" ht="18" thickTop="1" thickBot="1" x14ac:dyDescent="0.25">
      <c r="A3" s="40" t="s">
        <v>0</v>
      </c>
      <c r="B3" s="41"/>
      <c r="C3" s="38" t="s">
        <v>3</v>
      </c>
      <c r="D3" s="36" t="s">
        <v>4</v>
      </c>
      <c r="E3" s="48" t="s">
        <v>5</v>
      </c>
      <c r="F3" s="43"/>
      <c r="G3" s="33"/>
      <c r="H3" s="33"/>
      <c r="I3" s="33"/>
      <c r="J3" s="33"/>
      <c r="K3" s="33"/>
      <c r="L3" s="33"/>
      <c r="M3" s="33"/>
      <c r="N3" s="28"/>
      <c r="O3" s="43"/>
      <c r="P3" s="33"/>
      <c r="Q3" s="33"/>
      <c r="R3" s="33"/>
      <c r="S3" s="33"/>
      <c r="T3" s="28"/>
    </row>
    <row r="4" spans="1:20" ht="50.25" customHeight="1" thickTop="1" thickBot="1" x14ac:dyDescent="0.25">
      <c r="A4" s="2" t="s">
        <v>2</v>
      </c>
      <c r="B4" s="2" t="s">
        <v>1</v>
      </c>
      <c r="C4" s="39"/>
      <c r="D4" s="37"/>
      <c r="E4" s="49"/>
      <c r="F4" s="44"/>
      <c r="G4" s="34"/>
      <c r="H4" s="34"/>
      <c r="I4" s="34"/>
      <c r="J4" s="34"/>
      <c r="K4" s="34"/>
      <c r="L4" s="34"/>
      <c r="M4" s="34"/>
      <c r="N4" s="29"/>
      <c r="O4" s="44"/>
      <c r="P4" s="33"/>
      <c r="Q4" s="33"/>
      <c r="R4" s="33"/>
      <c r="S4" s="33"/>
      <c r="T4" s="28"/>
    </row>
    <row r="5" spans="1:20" s="1" customFormat="1" ht="20" thickTop="1" x14ac:dyDescent="0.25">
      <c r="A5" s="2" t="s">
        <v>18</v>
      </c>
      <c r="B5" s="2" t="s">
        <v>19</v>
      </c>
      <c r="C5" s="3">
        <f t="shared" ref="C5:C21" si="0">SUM(F5:T5)</f>
        <v>64</v>
      </c>
      <c r="D5" s="3">
        <f>SUM(F5:T5)-M5</f>
        <v>58</v>
      </c>
      <c r="E5" s="3">
        <f t="shared" ref="E5:E21" si="1">COUNT(F5:T5)</f>
        <v>7</v>
      </c>
      <c r="F5" s="4">
        <v>10</v>
      </c>
      <c r="G5" s="4"/>
      <c r="H5" s="4">
        <v>10</v>
      </c>
      <c r="I5" s="4">
        <v>9</v>
      </c>
      <c r="J5" s="4">
        <v>9</v>
      </c>
      <c r="K5" s="4">
        <v>10</v>
      </c>
      <c r="L5" s="4">
        <v>10</v>
      </c>
      <c r="M5" s="4">
        <v>6</v>
      </c>
      <c r="N5" s="4"/>
      <c r="O5" s="4"/>
      <c r="P5" s="4"/>
      <c r="Q5" s="4"/>
      <c r="R5" s="4"/>
      <c r="S5" s="4"/>
      <c r="T5" s="4"/>
    </row>
    <row r="6" spans="1:20" s="1" customFormat="1" ht="19" x14ac:dyDescent="0.25">
      <c r="A6" s="2" t="s">
        <v>22</v>
      </c>
      <c r="B6" s="2" t="s">
        <v>23</v>
      </c>
      <c r="C6" s="3">
        <f t="shared" si="0"/>
        <v>40</v>
      </c>
      <c r="D6" s="3">
        <f t="shared" ref="D6:D21" si="2">SUM(F6:T6)</f>
        <v>40</v>
      </c>
      <c r="E6" s="3">
        <f t="shared" si="1"/>
        <v>5</v>
      </c>
      <c r="F6" s="4">
        <v>8</v>
      </c>
      <c r="G6" s="4">
        <v>10</v>
      </c>
      <c r="H6" s="4"/>
      <c r="I6" s="4">
        <v>7</v>
      </c>
      <c r="J6" s="4"/>
      <c r="K6" s="4">
        <v>9</v>
      </c>
      <c r="L6" s="4"/>
      <c r="M6" s="4"/>
      <c r="N6" s="4">
        <v>6</v>
      </c>
      <c r="O6" s="4"/>
      <c r="P6" s="4"/>
      <c r="Q6" s="4"/>
      <c r="R6" s="4"/>
      <c r="S6" s="4"/>
      <c r="T6" s="4"/>
    </row>
    <row r="7" spans="1:20" s="1" customFormat="1" ht="19" x14ac:dyDescent="0.25">
      <c r="A7" s="2" t="s">
        <v>24</v>
      </c>
      <c r="B7" s="2" t="s">
        <v>25</v>
      </c>
      <c r="C7" s="3">
        <f t="shared" si="0"/>
        <v>35</v>
      </c>
      <c r="D7" s="3">
        <f t="shared" si="2"/>
        <v>35</v>
      </c>
      <c r="E7" s="3">
        <f t="shared" si="1"/>
        <v>5</v>
      </c>
      <c r="F7" s="4">
        <v>7</v>
      </c>
      <c r="G7" s="4"/>
      <c r="H7" s="4"/>
      <c r="I7" s="4">
        <v>6</v>
      </c>
      <c r="J7" s="4"/>
      <c r="K7" s="4"/>
      <c r="L7" s="4">
        <v>9</v>
      </c>
      <c r="M7" s="4">
        <v>5</v>
      </c>
      <c r="N7" s="4"/>
      <c r="O7" s="4">
        <v>8</v>
      </c>
      <c r="P7" s="4"/>
      <c r="Q7" s="4"/>
      <c r="R7" s="4"/>
      <c r="S7" s="4"/>
      <c r="T7" s="4"/>
    </row>
    <row r="8" spans="1:20" s="1" customFormat="1" ht="19" x14ac:dyDescent="0.25">
      <c r="A8" s="2" t="s">
        <v>47</v>
      </c>
      <c r="B8" s="2" t="s">
        <v>48</v>
      </c>
      <c r="C8" s="3">
        <f t="shared" si="0"/>
        <v>20</v>
      </c>
      <c r="D8" s="3">
        <f t="shared" si="2"/>
        <v>20</v>
      </c>
      <c r="E8" s="3">
        <f t="shared" si="1"/>
        <v>2</v>
      </c>
      <c r="F8" s="4"/>
      <c r="G8" s="4"/>
      <c r="H8" s="4"/>
      <c r="I8" s="4">
        <v>10</v>
      </c>
      <c r="J8" s="4">
        <v>10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1" customFormat="1" ht="19" x14ac:dyDescent="0.25">
      <c r="A9" s="2" t="s">
        <v>65</v>
      </c>
      <c r="B9" s="2" t="s">
        <v>66</v>
      </c>
      <c r="C9" s="3">
        <f t="shared" si="0"/>
        <v>18</v>
      </c>
      <c r="D9" s="3">
        <f t="shared" si="2"/>
        <v>18</v>
      </c>
      <c r="E9" s="3">
        <f t="shared" si="1"/>
        <v>2</v>
      </c>
      <c r="F9" s="4"/>
      <c r="G9" s="4"/>
      <c r="H9" s="4"/>
      <c r="I9" s="4"/>
      <c r="J9" s="4"/>
      <c r="K9" s="4"/>
      <c r="L9" s="4"/>
      <c r="M9" s="4"/>
      <c r="N9" s="4">
        <v>8</v>
      </c>
      <c r="O9" s="4">
        <v>10</v>
      </c>
      <c r="P9" s="4"/>
      <c r="Q9" s="4"/>
      <c r="R9" s="4"/>
      <c r="S9" s="4"/>
      <c r="T9" s="4"/>
    </row>
    <row r="10" spans="1:20" s="1" customFormat="1" ht="19" x14ac:dyDescent="0.25">
      <c r="A10" s="2" t="s">
        <v>54</v>
      </c>
      <c r="B10" s="2" t="s">
        <v>55</v>
      </c>
      <c r="C10" s="3">
        <f t="shared" si="0"/>
        <v>10</v>
      </c>
      <c r="D10" s="3">
        <f t="shared" si="2"/>
        <v>10</v>
      </c>
      <c r="E10" s="3">
        <f t="shared" si="1"/>
        <v>1</v>
      </c>
      <c r="F10" s="4"/>
      <c r="G10" s="4"/>
      <c r="H10" s="4"/>
      <c r="I10" s="4"/>
      <c r="J10" s="4"/>
      <c r="K10" s="4"/>
      <c r="L10" s="4"/>
      <c r="M10" s="4">
        <v>10</v>
      </c>
      <c r="N10" s="4"/>
      <c r="O10" s="4"/>
      <c r="P10" s="4"/>
      <c r="Q10" s="4"/>
      <c r="R10" s="4"/>
      <c r="S10" s="4"/>
      <c r="T10" s="4"/>
    </row>
    <row r="11" spans="1:20" s="1" customFormat="1" ht="19" x14ac:dyDescent="0.25">
      <c r="A11" s="2" t="s">
        <v>18</v>
      </c>
      <c r="B11" s="2" t="s">
        <v>62</v>
      </c>
      <c r="C11" s="3">
        <f t="shared" si="0"/>
        <v>10</v>
      </c>
      <c r="D11" s="3">
        <f t="shared" si="2"/>
        <v>10</v>
      </c>
      <c r="E11" s="3">
        <f t="shared" si="1"/>
        <v>1</v>
      </c>
      <c r="F11" s="4"/>
      <c r="G11" s="4"/>
      <c r="H11" s="4"/>
      <c r="I11" s="4"/>
      <c r="J11" s="4"/>
      <c r="K11" s="4"/>
      <c r="L11" s="4"/>
      <c r="M11" s="4"/>
      <c r="N11" s="4">
        <v>10</v>
      </c>
      <c r="O11" s="4"/>
      <c r="P11" s="4"/>
      <c r="Q11" s="4"/>
      <c r="R11" s="4"/>
      <c r="S11" s="4"/>
      <c r="T11" s="4"/>
    </row>
    <row r="12" spans="1:20" s="1" customFormat="1" ht="19" x14ac:dyDescent="0.25">
      <c r="A12" s="2" t="s">
        <v>20</v>
      </c>
      <c r="B12" s="2" t="s">
        <v>21</v>
      </c>
      <c r="C12" s="3">
        <f t="shared" si="0"/>
        <v>9</v>
      </c>
      <c r="D12" s="3">
        <f t="shared" si="2"/>
        <v>9</v>
      </c>
      <c r="E12" s="3">
        <f t="shared" si="1"/>
        <v>1</v>
      </c>
      <c r="F12" s="4">
        <v>9</v>
      </c>
      <c r="G12" s="4"/>
      <c r="H12" s="4"/>
      <c r="I12" s="4" t="s">
        <v>51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1" customFormat="1" ht="19" x14ac:dyDescent="0.25">
      <c r="A13" s="2" t="s">
        <v>56</v>
      </c>
      <c r="B13" s="2" t="s">
        <v>57</v>
      </c>
      <c r="C13" s="3">
        <f t="shared" si="0"/>
        <v>9</v>
      </c>
      <c r="D13" s="3">
        <f t="shared" si="2"/>
        <v>9</v>
      </c>
      <c r="E13" s="3">
        <f t="shared" si="1"/>
        <v>1</v>
      </c>
      <c r="F13" s="4"/>
      <c r="G13" s="4"/>
      <c r="H13" s="4"/>
      <c r="I13" s="4"/>
      <c r="J13" s="4"/>
      <c r="K13" s="4"/>
      <c r="L13" s="4"/>
      <c r="M13" s="4">
        <v>9</v>
      </c>
      <c r="N13" s="4"/>
      <c r="O13" s="4"/>
      <c r="P13" s="4"/>
      <c r="Q13" s="4"/>
      <c r="R13" s="4"/>
      <c r="S13" s="4"/>
      <c r="T13" s="4"/>
    </row>
    <row r="14" spans="1:20" s="1" customFormat="1" ht="19" x14ac:dyDescent="0.25">
      <c r="A14" s="2" t="s">
        <v>63</v>
      </c>
      <c r="B14" s="2" t="s">
        <v>64</v>
      </c>
      <c r="C14" s="3">
        <f t="shared" si="0"/>
        <v>9</v>
      </c>
      <c r="D14" s="3">
        <f t="shared" si="2"/>
        <v>9</v>
      </c>
      <c r="E14" s="3">
        <f t="shared" si="1"/>
        <v>1</v>
      </c>
      <c r="F14" s="4"/>
      <c r="G14" s="4"/>
      <c r="H14" s="4"/>
      <c r="I14" s="4"/>
      <c r="J14" s="4"/>
      <c r="K14" s="4"/>
      <c r="L14" s="4"/>
      <c r="M14" s="4"/>
      <c r="N14" s="4">
        <v>9</v>
      </c>
      <c r="O14" s="4"/>
      <c r="P14" s="4"/>
      <c r="Q14" s="4"/>
      <c r="R14" s="4"/>
      <c r="S14" s="4"/>
      <c r="T14" s="4"/>
    </row>
    <row r="15" spans="1:20" s="1" customFormat="1" ht="19" x14ac:dyDescent="0.25">
      <c r="A15" s="2" t="s">
        <v>69</v>
      </c>
      <c r="B15" s="2" t="s">
        <v>70</v>
      </c>
      <c r="C15" s="3">
        <f t="shared" si="0"/>
        <v>9</v>
      </c>
      <c r="D15" s="3">
        <f t="shared" si="2"/>
        <v>9</v>
      </c>
      <c r="E15" s="3">
        <f t="shared" si="1"/>
        <v>1</v>
      </c>
      <c r="F15" s="4"/>
      <c r="G15" s="4"/>
      <c r="H15" s="4"/>
      <c r="I15" s="4"/>
      <c r="J15" s="4"/>
      <c r="K15" s="4"/>
      <c r="L15" s="4"/>
      <c r="M15" s="4"/>
      <c r="N15" s="4"/>
      <c r="O15" s="4">
        <v>9</v>
      </c>
      <c r="P15" s="4"/>
      <c r="Q15" s="4"/>
      <c r="R15" s="4"/>
      <c r="S15" s="4"/>
      <c r="T15" s="4"/>
    </row>
    <row r="16" spans="1:20" s="1" customFormat="1" ht="19" x14ac:dyDescent="0.25">
      <c r="A16" s="2" t="s">
        <v>49</v>
      </c>
      <c r="B16" s="2" t="s">
        <v>50</v>
      </c>
      <c r="C16" s="3">
        <f t="shared" si="0"/>
        <v>8</v>
      </c>
      <c r="D16" s="3">
        <f t="shared" si="2"/>
        <v>8</v>
      </c>
      <c r="E16" s="3">
        <f t="shared" si="1"/>
        <v>1</v>
      </c>
      <c r="F16" s="4"/>
      <c r="G16" s="4"/>
      <c r="H16" s="4"/>
      <c r="I16" s="4">
        <v>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1" customFormat="1" ht="19" x14ac:dyDescent="0.25">
      <c r="A17" s="2" t="s">
        <v>58</v>
      </c>
      <c r="B17" s="2" t="s">
        <v>59</v>
      </c>
      <c r="C17" s="3">
        <f t="shared" si="0"/>
        <v>8</v>
      </c>
      <c r="D17" s="3">
        <f t="shared" si="2"/>
        <v>8</v>
      </c>
      <c r="E17" s="3">
        <f t="shared" si="1"/>
        <v>1</v>
      </c>
      <c r="F17" s="4"/>
      <c r="G17" s="4"/>
      <c r="H17" s="4"/>
      <c r="I17" s="4"/>
      <c r="J17" s="4"/>
      <c r="K17" s="4"/>
      <c r="L17" s="4"/>
      <c r="M17" s="4">
        <v>8</v>
      </c>
      <c r="N17" s="4"/>
      <c r="O17" s="4"/>
      <c r="P17" s="4"/>
      <c r="Q17" s="4"/>
      <c r="R17" s="4"/>
      <c r="S17" s="4"/>
      <c r="T17" s="4"/>
    </row>
    <row r="18" spans="1:20" s="1" customFormat="1" ht="19" x14ac:dyDescent="0.25">
      <c r="A18" s="2" t="s">
        <v>60</v>
      </c>
      <c r="B18" s="2" t="s">
        <v>61</v>
      </c>
      <c r="C18" s="3">
        <f t="shared" si="0"/>
        <v>7</v>
      </c>
      <c r="D18" s="3">
        <f t="shared" si="2"/>
        <v>7</v>
      </c>
      <c r="E18" s="3">
        <f t="shared" si="1"/>
        <v>1</v>
      </c>
      <c r="F18" s="4"/>
      <c r="G18" s="4"/>
      <c r="H18" s="4"/>
      <c r="I18" s="4"/>
      <c r="J18" s="4"/>
      <c r="K18" s="4"/>
      <c r="L18" s="4"/>
      <c r="M18" s="4">
        <v>7</v>
      </c>
      <c r="N18" s="4"/>
      <c r="O18" s="4"/>
      <c r="P18" s="4"/>
      <c r="Q18" s="4"/>
      <c r="R18" s="4"/>
      <c r="S18" s="4"/>
      <c r="T18" s="4"/>
    </row>
    <row r="19" spans="1:20" s="1" customFormat="1" ht="19" x14ac:dyDescent="0.25">
      <c r="A19" s="2" t="s">
        <v>67</v>
      </c>
      <c r="B19" s="2" t="s">
        <v>68</v>
      </c>
      <c r="C19" s="3">
        <f t="shared" si="0"/>
        <v>7</v>
      </c>
      <c r="D19" s="3">
        <f t="shared" si="2"/>
        <v>7</v>
      </c>
      <c r="E19" s="3">
        <f t="shared" si="1"/>
        <v>1</v>
      </c>
      <c r="F19" s="4"/>
      <c r="G19" s="4"/>
      <c r="H19" s="4"/>
      <c r="I19" s="4"/>
      <c r="J19" s="4"/>
      <c r="K19" s="4"/>
      <c r="L19" s="4"/>
      <c r="M19" s="4"/>
      <c r="N19" s="4">
        <v>7</v>
      </c>
      <c r="O19" s="4"/>
      <c r="P19" s="4"/>
      <c r="Q19" s="4"/>
      <c r="R19" s="4"/>
      <c r="S19" s="4"/>
      <c r="T19" s="4"/>
    </row>
    <row r="20" spans="1:20" s="1" customFormat="1" ht="19" x14ac:dyDescent="0.25">
      <c r="A20" s="2" t="s">
        <v>26</v>
      </c>
      <c r="B20" s="2" t="s">
        <v>27</v>
      </c>
      <c r="C20" s="3">
        <f t="shared" si="0"/>
        <v>6</v>
      </c>
      <c r="D20" s="3">
        <f t="shared" si="2"/>
        <v>6</v>
      </c>
      <c r="E20" s="3">
        <f t="shared" si="1"/>
        <v>1</v>
      </c>
      <c r="F20" s="4">
        <v>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1" customFormat="1" ht="19" x14ac:dyDescent="0.25">
      <c r="A21" s="2" t="s">
        <v>28</v>
      </c>
      <c r="B21" s="2" t="s">
        <v>29</v>
      </c>
      <c r="C21" s="3">
        <f t="shared" si="0"/>
        <v>5</v>
      </c>
      <c r="D21" s="3">
        <f t="shared" si="2"/>
        <v>5</v>
      </c>
      <c r="E21" s="3">
        <f t="shared" si="1"/>
        <v>1</v>
      </c>
      <c r="F21" s="4">
        <v>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1" customFormat="1" ht="19" x14ac:dyDescent="0.25">
      <c r="A22" s="10"/>
      <c r="B22" s="10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1" customFormat="1" ht="19" x14ac:dyDescent="0.25">
      <c r="A23" s="5"/>
      <c r="B23" s="5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</row>
    <row r="24" spans="1:20" ht="16" thickBot="1" x14ac:dyDescent="0.25"/>
    <row r="25" spans="1:20" ht="26.5" customHeight="1" thickTop="1" thickBot="1" x14ac:dyDescent="0.25">
      <c r="A25" s="20" t="s">
        <v>7</v>
      </c>
      <c r="B25" s="20"/>
      <c r="C25" s="20"/>
      <c r="D25" s="20"/>
      <c r="E25" s="20"/>
      <c r="F25" s="13" t="str">
        <f t="shared" ref="F25:O25" si="3">+ F2</f>
        <v>Blackstone Edge_x000D_May 19</v>
      </c>
      <c r="G25" s="13" t="str">
        <f t="shared" si="3"/>
        <v>Rangers Alderman Ascent  _x000D_July 17</v>
      </c>
      <c r="H25" s="13" t="str">
        <f t="shared" si="3"/>
        <v>Norland Moor _x000D_ Aug 22</v>
      </c>
      <c r="I25" s="13" t="str">
        <f t="shared" si="3"/>
        <v>Race You To The Summit       Oct 30 tbc</v>
      </c>
      <c r="J25" s="13" t="str">
        <f t="shared" si="3"/>
        <v>Soyland Moor_x000D_ _x000D_Nov 07</v>
      </c>
      <c r="K25" s="13" t="str">
        <f t="shared" si="3"/>
        <v>Wadsworth Half Trog Nov 14</v>
      </c>
      <c r="L25" s="13" t="str">
        <f t="shared" si="3"/>
        <v>Vocation Mythomroyd FR _x000D_ Dec 05</v>
      </c>
      <c r="M25" s="13" t="str">
        <f t="shared" si="3"/>
        <v>The Stoop_x000D_Dec 19 tbc</v>
      </c>
      <c r="N25" s="30" t="str">
        <f t="shared" si="3"/>
        <v>Stanbury Splash  _x000D_Jan 16 tbc</v>
      </c>
      <c r="O25" s="21" t="str">
        <f t="shared" si="3"/>
        <v>Flower Scar _x000D_Feb 13 tbc_x000D_</v>
      </c>
      <c r="P25" s="24">
        <f t="shared" ref="P25:T25" si="4">+ P2</f>
        <v>0</v>
      </c>
      <c r="Q25" s="24">
        <f t="shared" si="4"/>
        <v>0</v>
      </c>
      <c r="R25" s="24">
        <f t="shared" si="4"/>
        <v>0</v>
      </c>
      <c r="S25" s="24">
        <f t="shared" si="4"/>
        <v>0</v>
      </c>
      <c r="T25" s="24">
        <f t="shared" si="4"/>
        <v>0</v>
      </c>
    </row>
    <row r="26" spans="1:20" ht="18" thickTop="1" thickBot="1" x14ac:dyDescent="0.25">
      <c r="A26" s="15" t="s">
        <v>0</v>
      </c>
      <c r="B26" s="15"/>
      <c r="C26" s="16" t="s">
        <v>3</v>
      </c>
      <c r="D26" s="18" t="s">
        <v>4</v>
      </c>
      <c r="E26" s="16" t="s">
        <v>5</v>
      </c>
      <c r="F26" s="14"/>
      <c r="G26" s="14"/>
      <c r="H26" s="14"/>
      <c r="I26" s="14"/>
      <c r="J26" s="14"/>
      <c r="K26" s="14"/>
      <c r="L26" s="14"/>
      <c r="M26" s="14"/>
      <c r="N26" s="31"/>
      <c r="O26" s="22"/>
      <c r="P26" s="25"/>
      <c r="Q26" s="25"/>
      <c r="R26" s="25"/>
      <c r="S26" s="25"/>
      <c r="T26" s="25"/>
    </row>
    <row r="27" spans="1:20" ht="38.25" customHeight="1" thickTop="1" thickBot="1" x14ac:dyDescent="0.25">
      <c r="A27" s="2" t="s">
        <v>2</v>
      </c>
      <c r="B27" s="2" t="s">
        <v>1</v>
      </c>
      <c r="C27" s="17"/>
      <c r="D27" s="19"/>
      <c r="E27" s="17"/>
      <c r="F27" s="14"/>
      <c r="G27" s="14"/>
      <c r="H27" s="14"/>
      <c r="I27" s="14"/>
      <c r="J27" s="14"/>
      <c r="K27" s="14"/>
      <c r="L27" s="14"/>
      <c r="M27" s="14"/>
      <c r="N27" s="31"/>
      <c r="O27" s="23"/>
      <c r="P27" s="26"/>
      <c r="Q27" s="35"/>
      <c r="R27" s="35"/>
      <c r="S27" s="35"/>
      <c r="T27" s="35"/>
    </row>
    <row r="28" spans="1:20" s="1" customFormat="1" ht="20" thickTop="1" x14ac:dyDescent="0.25">
      <c r="A28" s="2" t="s">
        <v>30</v>
      </c>
      <c r="B28" s="2" t="s">
        <v>31</v>
      </c>
      <c r="C28" s="3">
        <f t="shared" ref="C28:C37" si="5">SUM(F28:T28)</f>
        <v>69</v>
      </c>
      <c r="D28" s="3">
        <f>SUM(F28:T28)-G28</f>
        <v>60</v>
      </c>
      <c r="E28" s="3">
        <f t="shared" ref="E28:E37" si="6">COUNT(F28:T28)</f>
        <v>7</v>
      </c>
      <c r="F28" s="4">
        <v>10</v>
      </c>
      <c r="G28" s="4">
        <v>9</v>
      </c>
      <c r="H28" s="4"/>
      <c r="I28" s="4">
        <v>10</v>
      </c>
      <c r="J28" s="4"/>
      <c r="K28" s="4">
        <v>10</v>
      </c>
      <c r="L28" s="4"/>
      <c r="M28" s="4">
        <v>10</v>
      </c>
      <c r="N28" s="4">
        <v>10</v>
      </c>
      <c r="O28" s="4">
        <v>10</v>
      </c>
      <c r="P28" s="4"/>
      <c r="Q28" s="4"/>
      <c r="R28" s="4"/>
      <c r="S28" s="4"/>
      <c r="T28" s="4"/>
    </row>
    <row r="29" spans="1:20" s="1" customFormat="1" ht="19" x14ac:dyDescent="0.25">
      <c r="A29" s="2" t="s">
        <v>32</v>
      </c>
      <c r="B29" s="2" t="s">
        <v>33</v>
      </c>
      <c r="C29" s="3">
        <f t="shared" si="5"/>
        <v>59</v>
      </c>
      <c r="D29" s="3">
        <f>SUM(F29:T29)-N29</f>
        <v>52</v>
      </c>
      <c r="E29" s="3">
        <f t="shared" si="6"/>
        <v>7</v>
      </c>
      <c r="F29" s="4">
        <v>9</v>
      </c>
      <c r="G29" s="4">
        <v>8</v>
      </c>
      <c r="H29" s="4"/>
      <c r="I29" s="4">
        <v>9</v>
      </c>
      <c r="J29" s="4">
        <v>8</v>
      </c>
      <c r="K29" s="4">
        <v>9</v>
      </c>
      <c r="L29" s="4"/>
      <c r="M29" s="4"/>
      <c r="N29" s="4">
        <v>7</v>
      </c>
      <c r="O29" s="4">
        <v>9</v>
      </c>
      <c r="P29" s="4"/>
      <c r="Q29" s="4"/>
      <c r="R29" s="4"/>
      <c r="S29" s="4"/>
      <c r="T29" s="4"/>
    </row>
    <row r="30" spans="1:20" ht="18" x14ac:dyDescent="0.2">
      <c r="A30" s="2" t="s">
        <v>35</v>
      </c>
      <c r="B30" s="2" t="s">
        <v>36</v>
      </c>
      <c r="C30" s="3">
        <f t="shared" si="5"/>
        <v>45</v>
      </c>
      <c r="D30" s="3">
        <f t="shared" ref="D30:D37" si="7">SUM(F30:T30)</f>
        <v>45</v>
      </c>
      <c r="E30" s="3">
        <f t="shared" si="6"/>
        <v>5</v>
      </c>
      <c r="F30" s="4"/>
      <c r="G30" s="4">
        <v>10</v>
      </c>
      <c r="H30" s="4">
        <v>7</v>
      </c>
      <c r="I30" s="4"/>
      <c r="J30" s="4">
        <v>9</v>
      </c>
      <c r="K30" s="4"/>
      <c r="L30" s="4">
        <v>10</v>
      </c>
      <c r="M30" s="4"/>
      <c r="N30" s="4">
        <v>9</v>
      </c>
      <c r="O30" s="4"/>
      <c r="P30" s="4"/>
      <c r="Q30" s="4"/>
      <c r="R30" s="4"/>
      <c r="S30" s="4"/>
      <c r="T30" s="4"/>
    </row>
    <row r="31" spans="1:20" ht="18" x14ac:dyDescent="0.2">
      <c r="A31" s="2" t="s">
        <v>34</v>
      </c>
      <c r="B31" s="2" t="s">
        <v>19</v>
      </c>
      <c r="C31" s="3">
        <f t="shared" si="5"/>
        <v>28</v>
      </c>
      <c r="D31" s="3">
        <f t="shared" si="7"/>
        <v>28</v>
      </c>
      <c r="E31" s="3">
        <f t="shared" si="6"/>
        <v>4</v>
      </c>
      <c r="F31" s="4">
        <v>8</v>
      </c>
      <c r="G31" s="4"/>
      <c r="H31" s="4">
        <v>4</v>
      </c>
      <c r="I31" s="4">
        <v>8</v>
      </c>
      <c r="J31" s="4"/>
      <c r="K31" s="4"/>
      <c r="L31" s="4"/>
      <c r="M31" s="4">
        <v>8</v>
      </c>
      <c r="N31" s="4"/>
      <c r="O31" s="4"/>
      <c r="P31" s="4"/>
      <c r="Q31" s="4"/>
      <c r="R31" s="4"/>
      <c r="S31" s="4"/>
      <c r="T31" s="4"/>
    </row>
    <row r="32" spans="1:20" ht="18" x14ac:dyDescent="0.2">
      <c r="A32" s="2" t="s">
        <v>52</v>
      </c>
      <c r="B32" s="2" t="s">
        <v>53</v>
      </c>
      <c r="C32" s="3">
        <f t="shared" si="5"/>
        <v>27</v>
      </c>
      <c r="D32" s="3">
        <f t="shared" si="7"/>
        <v>27</v>
      </c>
      <c r="E32" s="3">
        <f t="shared" si="6"/>
        <v>3</v>
      </c>
      <c r="F32" s="4"/>
      <c r="G32" s="4"/>
      <c r="H32" s="4"/>
      <c r="I32" s="4"/>
      <c r="J32" s="4">
        <v>10</v>
      </c>
      <c r="K32" s="4"/>
      <c r="L32" s="4"/>
      <c r="M32" s="4">
        <v>9</v>
      </c>
      <c r="N32" s="4">
        <v>8</v>
      </c>
      <c r="O32" s="4"/>
      <c r="P32" s="4"/>
      <c r="Q32" s="4"/>
      <c r="R32" s="4"/>
      <c r="S32" s="4"/>
      <c r="T32" s="4"/>
    </row>
    <row r="33" spans="1:20" ht="18" x14ac:dyDescent="0.2">
      <c r="A33" s="2" t="s">
        <v>37</v>
      </c>
      <c r="B33" s="2" t="s">
        <v>38</v>
      </c>
      <c r="C33" s="3">
        <f t="shared" si="5"/>
        <v>10</v>
      </c>
      <c r="D33" s="3">
        <f t="shared" si="7"/>
        <v>10</v>
      </c>
      <c r="E33" s="3">
        <f t="shared" si="6"/>
        <v>1</v>
      </c>
      <c r="F33" s="4"/>
      <c r="G33" s="4"/>
      <c r="H33" s="4">
        <v>10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8" x14ac:dyDescent="0.2">
      <c r="A34" s="2" t="s">
        <v>39</v>
      </c>
      <c r="B34" s="2" t="s">
        <v>40</v>
      </c>
      <c r="C34" s="3">
        <f t="shared" si="5"/>
        <v>9</v>
      </c>
      <c r="D34" s="3">
        <f t="shared" si="7"/>
        <v>9</v>
      </c>
      <c r="E34" s="3">
        <f t="shared" si="6"/>
        <v>1</v>
      </c>
      <c r="F34" s="4"/>
      <c r="G34" s="4"/>
      <c r="H34" s="4">
        <v>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8" x14ac:dyDescent="0.2">
      <c r="A35" s="2" t="s">
        <v>41</v>
      </c>
      <c r="B35" s="2" t="s">
        <v>42</v>
      </c>
      <c r="C35" s="3">
        <f t="shared" si="5"/>
        <v>8</v>
      </c>
      <c r="D35" s="3">
        <f t="shared" si="7"/>
        <v>8</v>
      </c>
      <c r="E35" s="3">
        <f t="shared" si="6"/>
        <v>1</v>
      </c>
      <c r="F35" s="4"/>
      <c r="G35" s="4"/>
      <c r="H35" s="4">
        <v>8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8" x14ac:dyDescent="0.2">
      <c r="A36" s="2" t="s">
        <v>43</v>
      </c>
      <c r="B36" s="2" t="s">
        <v>19</v>
      </c>
      <c r="C36" s="3">
        <f t="shared" si="5"/>
        <v>6</v>
      </c>
      <c r="D36" s="3">
        <f t="shared" si="7"/>
        <v>6</v>
      </c>
      <c r="E36" s="3">
        <f t="shared" si="6"/>
        <v>1</v>
      </c>
      <c r="F36" s="4"/>
      <c r="G36" s="4"/>
      <c r="H36" s="4">
        <v>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8" x14ac:dyDescent="0.2">
      <c r="A37" s="2" t="s">
        <v>44</v>
      </c>
      <c r="B37" s="2" t="s">
        <v>45</v>
      </c>
      <c r="C37" s="3">
        <f t="shared" si="5"/>
        <v>5</v>
      </c>
      <c r="D37" s="3">
        <f t="shared" si="7"/>
        <v>5</v>
      </c>
      <c r="E37" s="3">
        <f t="shared" si="6"/>
        <v>1</v>
      </c>
      <c r="F37" s="4"/>
      <c r="G37" s="4"/>
      <c r="H37" s="4">
        <v>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</sheetData>
  <sortState ref="A26:N35">
    <sortCondition descending="1" ref="D26:D35"/>
  </sortState>
  <mergeCells count="40">
    <mergeCell ref="D3:D4"/>
    <mergeCell ref="C3:C4"/>
    <mergeCell ref="A3:B3"/>
    <mergeCell ref="Q2:Q4"/>
    <mergeCell ref="R2:R4"/>
    <mergeCell ref="O2:O4"/>
    <mergeCell ref="P2:P4"/>
    <mergeCell ref="A2:E2"/>
    <mergeCell ref="F2:F4"/>
    <mergeCell ref="G2:G4"/>
    <mergeCell ref="E3:E4"/>
    <mergeCell ref="S2:S4"/>
    <mergeCell ref="T2:T4"/>
    <mergeCell ref="Q25:Q27"/>
    <mergeCell ref="R25:R27"/>
    <mergeCell ref="S25:S27"/>
    <mergeCell ref="T25:T27"/>
    <mergeCell ref="O25:O27"/>
    <mergeCell ref="P25:P27"/>
    <mergeCell ref="N2:N4"/>
    <mergeCell ref="N25:N27"/>
    <mergeCell ref="H25:H27"/>
    <mergeCell ref="J25:J27"/>
    <mergeCell ref="M2:M4"/>
    <mergeCell ref="M25:M27"/>
    <mergeCell ref="L2:L4"/>
    <mergeCell ref="I2:I4"/>
    <mergeCell ref="K2:K4"/>
    <mergeCell ref="H2:H4"/>
    <mergeCell ref="J2:J4"/>
    <mergeCell ref="I25:I27"/>
    <mergeCell ref="F25:F27"/>
    <mergeCell ref="G25:G27"/>
    <mergeCell ref="K25:K27"/>
    <mergeCell ref="L25:L27"/>
    <mergeCell ref="A26:B26"/>
    <mergeCell ref="C26:C27"/>
    <mergeCell ref="D26:D27"/>
    <mergeCell ref="E26:E27"/>
    <mergeCell ref="A25:E25"/>
  </mergeCells>
  <pageMargins left="0.39370078740157483" right="0.19685039370078741" top="0.78740157480314965" bottom="0.19685039370078741" header="0.31496062992125984" footer="0.31496062992125984"/>
  <pageSetup paperSize="9" scale="66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Microsoft Office User</cp:lastModifiedBy>
  <cp:lastPrinted>2019-06-12T09:38:24Z</cp:lastPrinted>
  <dcterms:created xsi:type="dcterms:W3CDTF">2011-12-04T15:07:32Z</dcterms:created>
  <dcterms:modified xsi:type="dcterms:W3CDTF">2022-02-22T10:36:56Z</dcterms:modified>
</cp:coreProperties>
</file>